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erformans Değerlendirme Mayıs 2016\"/>
    </mc:Choice>
  </mc:AlternateContent>
  <bookViews>
    <workbookView xWindow="0" yWindow="0" windowWidth="20490" windowHeight="7695"/>
  </bookViews>
  <sheets>
    <sheet name="EK-3" sheetId="1" r:id="rId1"/>
    <sheet name="KISIM D" sheetId="4" r:id="rId2"/>
    <sheet name="KISIM D-" sheetId="5" r:id="rId3"/>
  </sheets>
  <definedNames>
    <definedName name="_xlnm.Print_Area" localSheetId="0">'EK-3'!$A$1:$L$44</definedName>
    <definedName name="_xlnm.Print_Area" localSheetId="1">'KISIM D'!$A$1:$I$32</definedName>
    <definedName name="_xlnm.Print_Area" localSheetId="2">'KISIM D-'!$A$1:$I$33</definedName>
  </definedNames>
  <calcPr calcId="162913"/>
</workbook>
</file>

<file path=xl/calcChain.xml><?xml version="1.0" encoding="utf-8"?>
<calcChain xmlns="http://schemas.openxmlformats.org/spreadsheetml/2006/main">
  <c r="F37" i="5" l="1"/>
  <c r="F38" i="5" s="1"/>
  <c r="G37" i="5"/>
  <c r="G38" i="5" s="1"/>
  <c r="H37" i="5"/>
  <c r="H38" i="5" s="1"/>
  <c r="I37" i="5"/>
  <c r="I38" i="5" s="1"/>
  <c r="E37" i="5"/>
  <c r="E38" i="5" s="1"/>
  <c r="F36" i="4"/>
  <c r="F37" i="4" s="1"/>
  <c r="G36" i="4"/>
  <c r="G37" i="4" s="1"/>
  <c r="H36" i="4"/>
  <c r="H37" i="4" s="1"/>
  <c r="I36" i="4"/>
  <c r="I37" i="4" s="1"/>
  <c r="E36" i="4"/>
  <c r="E37" i="4" s="1"/>
  <c r="E38" i="4" l="1"/>
  <c r="E40" i="5" s="1"/>
  <c r="E39" i="5"/>
  <c r="E41" i="5" l="1"/>
  <c r="K37" i="1" s="1"/>
  <c r="K38" i="1" s="1"/>
</calcChain>
</file>

<file path=xl/sharedStrings.xml><?xml version="1.0" encoding="utf-8"?>
<sst xmlns="http://schemas.openxmlformats.org/spreadsheetml/2006/main" count="133" uniqueCount="111">
  <si>
    <t>PERFORMANS DEĞERLENDİRME FORMU</t>
  </si>
  <si>
    <t xml:space="preserve">Değerlendiricinin: </t>
  </si>
  <si>
    <t>Adı Soyadı</t>
  </si>
  <si>
    <t>TC Kimlik Numarası</t>
  </si>
  <si>
    <t>Okulu / Kurumu</t>
  </si>
  <si>
    <t>Branşı</t>
  </si>
  <si>
    <t>Görevi</t>
  </si>
  <si>
    <t>Maarif Müfettişi</t>
  </si>
  <si>
    <t>Okul Müdürü</t>
  </si>
  <si>
    <t>Danışman Öğretmen</t>
  </si>
  <si>
    <t>:</t>
  </si>
  <si>
    <t>EK-3</t>
  </si>
  <si>
    <t>Değerlendirilen Adayın :</t>
  </si>
  <si>
    <t>Değerlendirme Sonucunda Toplam Ham Puan   :</t>
  </si>
  <si>
    <t>100 üzerinden değerlendirme puanı (Değerlendirme Toplam Ham Puan/2)   :</t>
  </si>
  <si>
    <t>(Not: Öğretmen değerlendirme puanı, madde ham puanlarının toplamının ikiye bölünmesi ile elde edilir.)</t>
  </si>
  <si>
    <t>Değerlendirme Tarihi</t>
  </si>
  <si>
    <t>Değerlendirici İmzası</t>
  </si>
  <si>
    <t xml:space="preserve"> Hiçbir Zaman</t>
  </si>
  <si>
    <t xml:space="preserve"> Nadiren</t>
  </si>
  <si>
    <t xml:space="preserve"> Bazen</t>
  </si>
  <si>
    <t xml:space="preserve"> Sıklıkla</t>
  </si>
  <si>
    <t xml:space="preserve"> Her Zaman</t>
  </si>
  <si>
    <t>MESLEKİ 
ÖLÇÜTLER</t>
  </si>
  <si>
    <t>Planları ihtiyaca göre günceller.</t>
  </si>
  <si>
    <t>Türkçeyi kurallarına uygun akıcı ve anlaşılır biçimde konuşur.</t>
  </si>
  <si>
    <t>İletişim
Becerilerini
Etkili
Kullanabilme</t>
  </si>
  <si>
    <t>Beden dilini, ses tonunu doğru kullanır.</t>
  </si>
  <si>
    <t xml:space="preserve">
GÖSTERGELER</t>
  </si>
  <si>
    <t>Zamanı Yönetebilme</t>
  </si>
  <si>
    <t>Okulun Eğitim
Öğretim
Politikalarına
Uyum ve Katkı
Sağlayabilme</t>
  </si>
  <si>
    <t>Öğretmenlik
Mesleğinin
Gerektirdiği
Genel Tutum
ve Davranışları
Sergileyebilme</t>
  </si>
  <si>
    <t>Mesleki ve kişisel gelişimi ile ilgili çalışmalara katılır.</t>
  </si>
  <si>
    <t>Görev ve sorumluluklarını zamanında yerine getirir.</t>
  </si>
  <si>
    <t>Çocuk ve insan haklarını gözetir.</t>
  </si>
  <si>
    <t>Kılık kıyafetine özen gösterir.</t>
  </si>
  <si>
    <t>Eğitim öğretime ilişkin iyi örnekleri meslektaşlarıyla paylaşır.</t>
  </si>
  <si>
    <t>Yıllık Çalışma Programını öğrenme ortamlarını dikkate alarak hazırlar.</t>
  </si>
  <si>
    <t>Yıllık Çalışma Programı açık ve anlaşılırdır.</t>
  </si>
  <si>
    <t>Yıllık Çalışma Prıogramını öğrencilerin sınıf düzeyine göre hazırlar.</t>
  </si>
  <si>
    <t>Yıllık Çerçeve programının merkezin görev bölgesinin ihtiyaçları dikkate alınarak hazırlanmasında sorumlu kurum personeli ile işbirliği yapar.</t>
  </si>
  <si>
    <t>Bölüm yıllık çalışma programına uygun kişisel çalışma planı hazırlar.</t>
  </si>
  <si>
    <t>Eğitim öğretim kurumlarının özellik, kademe ve türlerine göre yıllık çerçeve programın hazırlanmasında sorumlu kurum personeli ile işbirliği yapar.</t>
  </si>
  <si>
    <t>Çerçeve Program hazırlanırkengörev bölgesindeki diğer paydaşların (veli, öğretmen ve diğer personel) ihtiyaçlarını göz önünde bulundurur.</t>
  </si>
  <si>
    <t>Rehberlik ve Psikolojik Danışma Hizmetlerinde bireysel farklılıklara saygı duyar.</t>
  </si>
  <si>
    <t>Rehberlik ve Psikolojik Danışma Hizmetlerini sorumluluk alanı içerisindeki her bireye ayrım yapmaksızın sunar.</t>
  </si>
  <si>
    <t>Rehberlik ve Psikolojik Danışma Hizmetlerinde gizlilkik esasına uyar.</t>
  </si>
  <si>
    <t>Rehberlik ve Psikolojik Danışma Hizmetlerinin yürütülmesinde bilimsel bir yaklaşım gösterir.</t>
  </si>
  <si>
    <t>Rehberlik ve Psikolojik Danışma Hizmetlerini, eğitim öğretim sürecini destekleyecek şekilde düzenler.</t>
  </si>
  <si>
    <t>Rehberlik ve
Danışma
Hizmetlerinin
İlkelerine
Uyabilme</t>
  </si>
  <si>
    <t>Rehberlik ve Danışma Hizmetlerini Uygulayabilme</t>
  </si>
  <si>
    <t>Öğrencilerin motivasyonu ve başarısını artırıcı çalışmalar yapar.</t>
  </si>
  <si>
    <t>Yönlendirdiği kurum ve kuruluşlarla işbirliği yapar.</t>
  </si>
  <si>
    <t>Psikososyal müdahale çalışmalarına katılır.</t>
  </si>
  <si>
    <t>Faaliyetlerini yürütürken kurul kararlarını dikkate alır.</t>
  </si>
  <si>
    <t>Rehberlik hizmetlerinin kalitesinin artırılması konusunda meslektaşlarıyla işbirliği yapar.</t>
  </si>
  <si>
    <t>Bireyi Tanıma
Çalışmalarında
Ölçme
Değerlendirme
Süreçlerini
Yürütebilme</t>
  </si>
  <si>
    <t>Bireyi tanıma çalışmalarında ölçme değerlendirme araçlarından uygun olanı kullanır.</t>
  </si>
  <si>
    <t>Ölçme değerlendirme sürecinde etik kurallara uyar.</t>
  </si>
  <si>
    <t>Ölçme değerlendirme sürecinde gerekli durumlarla ilgili kişi ve kuruluşlarla işbirliği yapar.</t>
  </si>
  <si>
    <t>Ölçme değerlendirme süreç ve sonuçlarını raporlaştırır.</t>
  </si>
  <si>
    <t>Belirlenen mesai saatlerine uyar.</t>
  </si>
  <si>
    <t>Çalışma sürecinde zamanı etkin ve verimli kullanır.</t>
  </si>
  <si>
    <t>Çalışmalarını teknolojiden faydalanarak zamanı etkin kullanır.</t>
  </si>
  <si>
    <t>Rehberlik 
Çalışmalarında Uygun Yöntem ve Teknikleri Etkin Biçimde Kullanabilme</t>
  </si>
  <si>
    <t>Öğrencilerin ilgi ve yeteneklerini fark edebilmesi için paydaşlarla (öğrenci, veli, öğretmen vb.) işbirliği gerçekleştirir.</t>
  </si>
  <si>
    <t>Rehberlik çalışmalarını günlük yaşantılarla bütünleştirir.</t>
  </si>
  <si>
    <t>Öğrencilerin ihtiyaçlarına yönelik grup ya da bireysel etkinlik çalışmaları yapar.</t>
  </si>
  <si>
    <t>Rehberlik hizmetlerinin yürütülmesinde teknolojik araçları kullanır.</t>
  </si>
  <si>
    <t>Kurumun olanaklarını geliştirmek için çevre ile işbirliği yapar.</t>
  </si>
  <si>
    <t>Rehberlik hizmetleri sürecine aile katılımını sağlar.</t>
  </si>
  <si>
    <t>Rehberlik hizmetlerinin kalitesini artırmak için kişi, kurum ve kuruluşlarla işbirliği yapar.</t>
  </si>
  <si>
    <t>Öğrencileri ihtiyaç duydukları eğitsel, sosyal ve sportif çevresel kaynaklara yönlendirir.</t>
  </si>
  <si>
    <t>Öğrencilerin ihtiyaç duyabileceği eğitsel, sosyal ve kültürel olanakları bilir.</t>
  </si>
  <si>
    <t>Diğer………………….</t>
  </si>
  <si>
    <t>a) Aday Öğretmen Yetiştirme Sürecini tamamlamış öğretmenlere,</t>
  </si>
  <si>
    <t>b) Öğretmenlere</t>
  </si>
  <si>
    <t>uygulanacaktır.</t>
  </si>
  <si>
    <t>Bu kısım alanı Rehberlik olup Rehberlik Araştırma Merkezi Özel Eğitim Bölümü haricinde diğer kurumlarda görev yapan;</t>
  </si>
  <si>
    <t>D-1-
a</t>
  </si>
  <si>
    <t>D-1-
b</t>
  </si>
  <si>
    <r>
      <t xml:space="preserve">Rehberlik ve
Psikolojik Danışma Hizmetlerini Planlayabilme
</t>
    </r>
    <r>
      <rPr>
        <u/>
        <sz val="10.5"/>
        <color theme="1"/>
        <rFont val="Times New Roman"/>
        <family val="1"/>
        <charset val="162"/>
      </rPr>
      <t>(D-1-a kısmı okulda çalışan öğretmenler için doldurulacaktır.)</t>
    </r>
  </si>
  <si>
    <r>
      <t xml:space="preserve">Rehberlik ve
Psikolojik Danışma Hizmetlerini Planlayabilme
</t>
    </r>
    <r>
      <rPr>
        <u/>
        <sz val="10.5"/>
        <color theme="1"/>
        <rFont val="Times New Roman"/>
        <family val="1"/>
        <charset val="162"/>
      </rPr>
      <t>(D-1-b kısmı Rehberlik ve Araştırma Merkezinde çalışan öğretmenler için doldurulacaktır.)</t>
    </r>
  </si>
  <si>
    <t>Çerçeve programı hazırlanırken görev bçlgesindeki diğer paydaşların (veli, öğretmen ve diğer personel) ihtiyaçlarını göz önünde bulundurur.</t>
  </si>
  <si>
    <t>Planlarını ihtiyaca göre günceller.</t>
  </si>
  <si>
    <t>D-2</t>
  </si>
  <si>
    <t>D-3</t>
  </si>
  <si>
    <t>D-4</t>
  </si>
  <si>
    <t>Öğrencileri ilgi, yetenek ve ihtiyaçlarına göre uygun eğitim kurumuna yönlendirme çalışması yapar.</t>
  </si>
  <si>
    <t>Kurum paydaşlarına (öğrenci, veli, öğretmen vb.) yönelik hizmet alanına uygun toplantı ve seminerler düzenler.</t>
  </si>
  <si>
    <t>Yöneticive meslektaşlarıyla etkili iletişim kurar.</t>
  </si>
  <si>
    <t>Veliyle etkili iletişim kurar.</t>
  </si>
  <si>
    <t>Öğrencilerle etkili iletişim kurar.</t>
  </si>
  <si>
    <t>D-5</t>
  </si>
  <si>
    <t>Çevre İmkânlarını Kullanabilme</t>
  </si>
  <si>
    <t>D-6</t>
  </si>
  <si>
    <t>D-7</t>
  </si>
  <si>
    <t>D-8</t>
  </si>
  <si>
    <t>D-9</t>
  </si>
  <si>
    <t>D-10</t>
  </si>
  <si>
    <t>Çalışmalarını planlarda öngörülen sürede tamamlar.</t>
  </si>
  <si>
    <t>Hedef kazanımlara ulaşmada uygun yöntem ve teknikleri kullanır.</t>
  </si>
  <si>
    <t>Değerlendirme sonuçlarına ilişkin paydaşlara düzenli geribildirimler verir.</t>
  </si>
  <si>
    <t>Kurumda yürütülen hizmetlerle ilgili çeşitli araştırma ve geliştirme çalışmalarına katılır.</t>
  </si>
  <si>
    <t>Eğitim öğretimin kalitesinin artırılmasına yönelik çalışmalar yapar</t>
  </si>
  <si>
    <t>Çevresine karşı duyarlı davranır</t>
  </si>
  <si>
    <t>Milli, manevi, ahlaki, evrensel değerlere uygun davranır.</t>
  </si>
  <si>
    <t>Aday Öğretmen/Öğretmen ;</t>
  </si>
  <si>
    <t>KISIM D</t>
  </si>
  <si>
    <t xml:space="preserve"> (0- 200)</t>
  </si>
  <si>
    <t xml:space="preserve"> (0- 100)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</si>
</sst>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u/>
      <sz val="10.5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tabSelected="1" view="pageBreakPreview" zoomScale="130" zoomScaleNormal="100" zoomScaleSheetLayoutView="130" workbookViewId="0">
      <selection activeCell="D21" sqref="D21:G21"/>
    </sheetView>
  </sheetViews>
  <sheetFormatPr defaultColWidth="9.140625" defaultRowHeight="15" x14ac:dyDescent="0.25"/>
  <cols>
    <col min="1" max="1" width="5.42578125" style="1" customWidth="1"/>
    <col min="2" max="2" width="2.7109375" style="1" customWidth="1"/>
    <col min="3" max="3" width="1.85546875" style="1" customWidth="1"/>
    <col min="4" max="4" width="10.140625" style="1" customWidth="1"/>
    <col min="5" max="5" width="2" style="1" customWidth="1"/>
    <col min="6" max="6" width="16" style="1" customWidth="1"/>
    <col min="7" max="9" width="9.140625" style="1"/>
    <col min="10" max="10" width="11" style="1" customWidth="1"/>
    <col min="11" max="11" width="6.42578125" style="1" customWidth="1"/>
    <col min="12" max="16384" width="9.140625" style="1"/>
  </cols>
  <sheetData>
    <row r="2" spans="1:12" x14ac:dyDescent="0.25">
      <c r="L2" s="2" t="s">
        <v>11</v>
      </c>
    </row>
    <row r="4" spans="1:12" ht="18.75" x14ac:dyDescent="0.3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7" spans="1:12" ht="15.75" x14ac:dyDescent="0.25">
      <c r="A7" s="4" t="s">
        <v>1</v>
      </c>
    </row>
    <row r="9" spans="1:12" x14ac:dyDescent="0.25">
      <c r="A9" s="23" t="s">
        <v>2</v>
      </c>
      <c r="B9" s="23"/>
      <c r="C9" s="23"/>
      <c r="D9" s="23"/>
      <c r="E9" s="23" t="s">
        <v>10</v>
      </c>
      <c r="F9" s="57"/>
      <c r="G9" s="57"/>
      <c r="H9" s="57"/>
      <c r="I9" s="57"/>
      <c r="J9" s="57"/>
      <c r="K9" s="57"/>
      <c r="L9" s="57"/>
    </row>
    <row r="10" spans="1:12" x14ac:dyDescent="0.25">
      <c r="A10" s="23" t="s">
        <v>3</v>
      </c>
      <c r="B10" s="23"/>
      <c r="C10" s="23"/>
      <c r="D10" s="23"/>
      <c r="E10" s="23" t="s">
        <v>10</v>
      </c>
      <c r="F10" s="57"/>
      <c r="G10" s="57"/>
      <c r="H10" s="57"/>
      <c r="I10" s="57"/>
      <c r="J10" s="57"/>
      <c r="K10" s="57"/>
      <c r="L10" s="57"/>
    </row>
    <row r="11" spans="1:12" x14ac:dyDescent="0.25">
      <c r="A11" s="23" t="s">
        <v>4</v>
      </c>
      <c r="B11" s="23"/>
      <c r="C11" s="23"/>
      <c r="D11" s="23"/>
      <c r="E11" s="23" t="s">
        <v>10</v>
      </c>
      <c r="F11" s="57"/>
      <c r="G11" s="57"/>
      <c r="H11" s="57"/>
      <c r="I11" s="57"/>
      <c r="J11" s="57"/>
      <c r="K11" s="57"/>
      <c r="L11" s="57"/>
    </row>
    <row r="12" spans="1:12" x14ac:dyDescent="0.25">
      <c r="A12" s="24" t="s">
        <v>5</v>
      </c>
      <c r="B12" s="24"/>
      <c r="C12" s="24"/>
      <c r="D12" s="24"/>
      <c r="E12" s="24" t="s">
        <v>10</v>
      </c>
      <c r="F12" s="58"/>
      <c r="G12" s="58"/>
      <c r="H12" s="58"/>
      <c r="I12" s="58"/>
      <c r="J12" s="58"/>
      <c r="K12" s="58"/>
      <c r="L12" s="58"/>
    </row>
    <row r="13" spans="1:12" x14ac:dyDescent="0.25">
      <c r="A13" s="24" t="s">
        <v>6</v>
      </c>
      <c r="B13" s="24"/>
      <c r="C13" s="24"/>
      <c r="D13" s="24"/>
      <c r="E13" s="24" t="s">
        <v>10</v>
      </c>
      <c r="F13" s="59"/>
      <c r="G13" s="59"/>
      <c r="H13" s="59"/>
      <c r="I13" s="59"/>
      <c r="J13" s="59"/>
      <c r="K13" s="59"/>
      <c r="L13" s="59"/>
    </row>
    <row r="15" spans="1:12" x14ac:dyDescent="0.25">
      <c r="B15" s="60"/>
      <c r="D15" s="5" t="s">
        <v>9</v>
      </c>
    </row>
    <row r="16" spans="1:12" ht="5.25" customHeight="1" x14ac:dyDescent="0.25">
      <c r="D16" s="5"/>
    </row>
    <row r="17" spans="1:12" x14ac:dyDescent="0.25">
      <c r="B17" s="61"/>
      <c r="D17" s="5" t="s">
        <v>8</v>
      </c>
    </row>
    <row r="18" spans="1:12" ht="6.75" customHeight="1" x14ac:dyDescent="0.25">
      <c r="D18" s="5"/>
    </row>
    <row r="19" spans="1:12" x14ac:dyDescent="0.25">
      <c r="B19" s="61"/>
      <c r="D19" s="5" t="s">
        <v>7</v>
      </c>
    </row>
    <row r="20" spans="1:12" ht="7.5" customHeight="1" x14ac:dyDescent="0.25">
      <c r="D20" s="5"/>
    </row>
    <row r="21" spans="1:12" x14ac:dyDescent="0.25">
      <c r="B21" s="61"/>
      <c r="D21" s="62" t="s">
        <v>74</v>
      </c>
      <c r="E21" s="62"/>
      <c r="F21" s="62"/>
      <c r="G21" s="62"/>
    </row>
    <row r="25" spans="1:12" ht="15.75" x14ac:dyDescent="0.25">
      <c r="A25" s="4" t="s">
        <v>12</v>
      </c>
    </row>
    <row r="27" spans="1:12" x14ac:dyDescent="0.25">
      <c r="A27" s="23" t="s">
        <v>2</v>
      </c>
      <c r="B27" s="23"/>
      <c r="C27" s="23"/>
      <c r="D27" s="23"/>
      <c r="E27" s="23" t="s">
        <v>10</v>
      </c>
      <c r="F27" s="58"/>
      <c r="G27" s="58"/>
      <c r="H27" s="58"/>
      <c r="I27" s="58"/>
      <c r="J27" s="58"/>
      <c r="K27" s="58"/>
      <c r="L27" s="58"/>
    </row>
    <row r="28" spans="1:12" x14ac:dyDescent="0.25">
      <c r="A28" s="23" t="s">
        <v>3</v>
      </c>
      <c r="B28" s="23"/>
      <c r="C28" s="23"/>
      <c r="D28" s="23"/>
      <c r="E28" s="23" t="s">
        <v>10</v>
      </c>
      <c r="F28" s="58"/>
      <c r="G28" s="58"/>
      <c r="H28" s="58"/>
      <c r="I28" s="58"/>
      <c r="J28" s="58"/>
      <c r="K28" s="58"/>
      <c r="L28" s="58"/>
    </row>
    <row r="29" spans="1:12" x14ac:dyDescent="0.25">
      <c r="A29" s="23" t="s">
        <v>4</v>
      </c>
      <c r="B29" s="23"/>
      <c r="C29" s="23"/>
      <c r="D29" s="23"/>
      <c r="E29" s="23" t="s">
        <v>10</v>
      </c>
      <c r="F29" s="57"/>
      <c r="G29" s="57"/>
      <c r="H29" s="57"/>
      <c r="I29" s="57"/>
      <c r="J29" s="57"/>
      <c r="K29" s="57"/>
      <c r="L29" s="57"/>
    </row>
    <row r="30" spans="1:12" x14ac:dyDescent="0.25">
      <c r="A30" s="24" t="s">
        <v>5</v>
      </c>
      <c r="B30" s="24"/>
      <c r="C30" s="24"/>
      <c r="D30" s="24"/>
      <c r="E30" s="24" t="s">
        <v>10</v>
      </c>
      <c r="F30" s="58"/>
      <c r="G30" s="58"/>
      <c r="H30" s="58"/>
      <c r="I30" s="58"/>
      <c r="J30" s="58"/>
      <c r="K30" s="58"/>
      <c r="L30" s="58"/>
    </row>
    <row r="37" spans="1:12" x14ac:dyDescent="0.25">
      <c r="A37" s="3" t="s">
        <v>13</v>
      </c>
      <c r="C37" s="3"/>
      <c r="K37" s="22">
        <f>+'KISIM D-'!E41</f>
        <v>0</v>
      </c>
      <c r="L37" s="1" t="s">
        <v>109</v>
      </c>
    </row>
    <row r="38" spans="1:12" x14ac:dyDescent="0.25">
      <c r="A38" s="3" t="s">
        <v>14</v>
      </c>
      <c r="C38" s="3"/>
      <c r="K38" s="22">
        <f>+CEILING(K37/2,1)</f>
        <v>0</v>
      </c>
      <c r="L38" s="1" t="s">
        <v>110</v>
      </c>
    </row>
    <row r="39" spans="1:12" ht="30.75" customHeight="1" x14ac:dyDescent="0.25">
      <c r="A39" s="29" t="s">
        <v>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1" spans="1:12" x14ac:dyDescent="0.25">
      <c r="A41" s="30" t="s">
        <v>16</v>
      </c>
      <c r="B41" s="30"/>
      <c r="C41" s="30"/>
      <c r="D41" s="30"/>
      <c r="E41" s="1" t="s">
        <v>10</v>
      </c>
      <c r="F41" s="64"/>
      <c r="G41" s="65"/>
      <c r="H41" s="65"/>
      <c r="I41" s="65"/>
      <c r="J41" s="65"/>
      <c r="K41" s="65"/>
      <c r="L41" s="65"/>
    </row>
    <row r="43" spans="1:12" x14ac:dyDescent="0.25">
      <c r="A43" s="30" t="s">
        <v>17</v>
      </c>
      <c r="B43" s="30"/>
      <c r="C43" s="30"/>
      <c r="D43" s="30"/>
      <c r="E43" s="1" t="s">
        <v>10</v>
      </c>
      <c r="F43" s="63"/>
    </row>
  </sheetData>
  <sheetProtection sheet="1" objects="1" scenarios="1"/>
  <mergeCells count="15">
    <mergeCell ref="A4:L4"/>
    <mergeCell ref="A39:L39"/>
    <mergeCell ref="A41:D41"/>
    <mergeCell ref="A43:D43"/>
    <mergeCell ref="F41:L41"/>
    <mergeCell ref="F9:L9"/>
    <mergeCell ref="F10:L10"/>
    <mergeCell ref="F11:L11"/>
    <mergeCell ref="F12:L12"/>
    <mergeCell ref="F13:L13"/>
    <mergeCell ref="F27:L27"/>
    <mergeCell ref="F28:L28"/>
    <mergeCell ref="F29:L29"/>
    <mergeCell ref="F30:L30"/>
    <mergeCell ref="D21:G2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view="pageBreakPreview" zoomScale="130" zoomScaleNormal="130" zoomScaleSheetLayoutView="130" workbookViewId="0">
      <selection sqref="A1:I1"/>
    </sheetView>
  </sheetViews>
  <sheetFormatPr defaultColWidth="9.140625" defaultRowHeight="15" x14ac:dyDescent="0.25"/>
  <cols>
    <col min="1" max="1" width="5.5703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9" ht="18.75" x14ac:dyDescent="0.25">
      <c r="A1" s="42" t="s">
        <v>108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 x14ac:dyDescent="0.25">
      <c r="A2" s="50" t="s">
        <v>78</v>
      </c>
      <c r="B2" s="50"/>
      <c r="C2" s="50"/>
      <c r="D2" s="50"/>
      <c r="E2" s="50"/>
      <c r="F2" s="50"/>
      <c r="G2" s="50"/>
      <c r="H2" s="50"/>
      <c r="I2" s="50"/>
    </row>
    <row r="3" spans="1:9" ht="12.75" customHeight="1" x14ac:dyDescent="0.25">
      <c r="A3" s="43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2.75" customHeight="1" x14ac:dyDescent="0.25">
      <c r="A4" s="43" t="s">
        <v>76</v>
      </c>
      <c r="B4" s="43"/>
      <c r="C4" s="43"/>
      <c r="D4" s="43"/>
      <c r="E4" s="43"/>
      <c r="F4" s="43"/>
      <c r="G4" s="43"/>
      <c r="H4" s="43"/>
      <c r="I4" s="43"/>
    </row>
    <row r="5" spans="1:9" ht="12.75" customHeight="1" thickBot="1" x14ac:dyDescent="0.3">
      <c r="A5" s="43" t="s">
        <v>77</v>
      </c>
      <c r="B5" s="43"/>
      <c r="C5" s="43"/>
      <c r="D5" s="43"/>
      <c r="E5" s="43"/>
      <c r="F5" s="43"/>
      <c r="G5" s="43"/>
      <c r="H5" s="43"/>
      <c r="I5" s="43"/>
    </row>
    <row r="6" spans="1:9" ht="77.25" customHeight="1" x14ac:dyDescent="0.25">
      <c r="A6" s="32" t="s">
        <v>23</v>
      </c>
      <c r="B6" s="44"/>
      <c r="C6" s="46" t="s">
        <v>28</v>
      </c>
      <c r="D6" s="47"/>
      <c r="E6" s="9" t="s">
        <v>18</v>
      </c>
      <c r="F6" s="10" t="s">
        <v>19</v>
      </c>
      <c r="G6" s="10" t="s">
        <v>20</v>
      </c>
      <c r="H6" s="10" t="s">
        <v>21</v>
      </c>
      <c r="I6" s="11" t="s">
        <v>22</v>
      </c>
    </row>
    <row r="7" spans="1:9" ht="18.75" customHeight="1" thickBot="1" x14ac:dyDescent="0.3">
      <c r="A7" s="34"/>
      <c r="B7" s="45"/>
      <c r="C7" s="48" t="s">
        <v>107</v>
      </c>
      <c r="D7" s="49"/>
      <c r="E7" s="13">
        <v>0</v>
      </c>
      <c r="F7" s="14">
        <v>1</v>
      </c>
      <c r="G7" s="14">
        <v>2</v>
      </c>
      <c r="H7" s="14">
        <v>3</v>
      </c>
      <c r="I7" s="15">
        <v>4</v>
      </c>
    </row>
    <row r="8" spans="1:9" ht="27" x14ac:dyDescent="0.25">
      <c r="A8" s="32" t="s">
        <v>79</v>
      </c>
      <c r="B8" s="35" t="s">
        <v>81</v>
      </c>
      <c r="C8" s="16">
        <v>1</v>
      </c>
      <c r="D8" s="21" t="s">
        <v>37</v>
      </c>
      <c r="E8" s="51"/>
      <c r="F8" s="51"/>
      <c r="G8" s="51"/>
      <c r="H8" s="51"/>
      <c r="I8" s="52"/>
    </row>
    <row r="9" spans="1:9" x14ac:dyDescent="0.25">
      <c r="A9" s="33"/>
      <c r="B9" s="36"/>
      <c r="C9" s="8">
        <v>2</v>
      </c>
      <c r="D9" s="20" t="s">
        <v>38</v>
      </c>
      <c r="E9" s="53"/>
      <c r="F9" s="53"/>
      <c r="G9" s="53"/>
      <c r="H9" s="53"/>
      <c r="I9" s="54"/>
    </row>
    <row r="10" spans="1:9" ht="27" x14ac:dyDescent="0.25">
      <c r="A10" s="33"/>
      <c r="B10" s="36"/>
      <c r="C10" s="8">
        <v>3</v>
      </c>
      <c r="D10" s="19" t="s">
        <v>39</v>
      </c>
      <c r="E10" s="53"/>
      <c r="F10" s="53"/>
      <c r="G10" s="53"/>
      <c r="H10" s="53"/>
      <c r="I10" s="54"/>
    </row>
    <row r="11" spans="1:9" ht="40.5" x14ac:dyDescent="0.25">
      <c r="A11" s="33"/>
      <c r="B11" s="36"/>
      <c r="C11" s="8">
        <v>4</v>
      </c>
      <c r="D11" s="19" t="s">
        <v>83</v>
      </c>
      <c r="E11" s="53"/>
      <c r="F11" s="53"/>
      <c r="G11" s="53"/>
      <c r="H11" s="53"/>
      <c r="I11" s="54"/>
    </row>
    <row r="12" spans="1:9" ht="21.75" customHeight="1" thickBot="1" x14ac:dyDescent="0.3">
      <c r="A12" s="34"/>
      <c r="B12" s="37"/>
      <c r="C12" s="18">
        <v>5</v>
      </c>
      <c r="D12" s="25" t="s">
        <v>84</v>
      </c>
      <c r="E12" s="55"/>
      <c r="F12" s="55"/>
      <c r="G12" s="55"/>
      <c r="H12" s="55"/>
      <c r="I12" s="56"/>
    </row>
    <row r="13" spans="1:9" ht="45.75" customHeight="1" x14ac:dyDescent="0.25">
      <c r="A13" s="32" t="s">
        <v>80</v>
      </c>
      <c r="B13" s="35" t="s">
        <v>82</v>
      </c>
      <c r="C13" s="16">
        <v>1</v>
      </c>
      <c r="D13" s="21" t="s">
        <v>40</v>
      </c>
      <c r="E13" s="51"/>
      <c r="F13" s="51"/>
      <c r="G13" s="51"/>
      <c r="H13" s="51"/>
      <c r="I13" s="52"/>
    </row>
    <row r="14" spans="1:9" ht="27" x14ac:dyDescent="0.25">
      <c r="A14" s="33"/>
      <c r="B14" s="36"/>
      <c r="C14" s="8">
        <v>2</v>
      </c>
      <c r="D14" s="19" t="s">
        <v>41</v>
      </c>
      <c r="E14" s="53"/>
      <c r="F14" s="53"/>
      <c r="G14" s="53"/>
      <c r="H14" s="53"/>
      <c r="I14" s="54"/>
    </row>
    <row r="15" spans="1:9" ht="40.5" x14ac:dyDescent="0.25">
      <c r="A15" s="33"/>
      <c r="B15" s="36"/>
      <c r="C15" s="8">
        <v>3</v>
      </c>
      <c r="D15" s="19" t="s">
        <v>42</v>
      </c>
      <c r="E15" s="53"/>
      <c r="F15" s="53"/>
      <c r="G15" s="53"/>
      <c r="H15" s="53"/>
      <c r="I15" s="54"/>
    </row>
    <row r="16" spans="1:9" ht="40.5" x14ac:dyDescent="0.25">
      <c r="A16" s="33"/>
      <c r="B16" s="36"/>
      <c r="C16" s="8">
        <v>4</v>
      </c>
      <c r="D16" s="19" t="s">
        <v>43</v>
      </c>
      <c r="E16" s="53"/>
      <c r="F16" s="53"/>
      <c r="G16" s="53"/>
      <c r="H16" s="53"/>
      <c r="I16" s="54"/>
    </row>
    <row r="17" spans="1:9" ht="17.25" customHeight="1" thickBot="1" x14ac:dyDescent="0.3">
      <c r="A17" s="34"/>
      <c r="B17" s="37"/>
      <c r="C17" s="18">
        <v>5</v>
      </c>
      <c r="D17" s="25" t="s">
        <v>24</v>
      </c>
      <c r="E17" s="55"/>
      <c r="F17" s="55"/>
      <c r="G17" s="55"/>
      <c r="H17" s="55"/>
      <c r="I17" s="56"/>
    </row>
    <row r="18" spans="1:9" ht="27" x14ac:dyDescent="0.25">
      <c r="A18" s="38" t="s">
        <v>85</v>
      </c>
      <c r="B18" s="39" t="s">
        <v>49</v>
      </c>
      <c r="C18" s="16">
        <v>6</v>
      </c>
      <c r="D18" s="21" t="s">
        <v>44</v>
      </c>
      <c r="E18" s="51"/>
      <c r="F18" s="51"/>
      <c r="G18" s="51"/>
      <c r="H18" s="51"/>
      <c r="I18" s="52"/>
    </row>
    <row r="19" spans="1:9" ht="27" x14ac:dyDescent="0.25">
      <c r="A19" s="33"/>
      <c r="B19" s="40"/>
      <c r="C19" s="8">
        <v>7</v>
      </c>
      <c r="D19" s="19" t="s">
        <v>45</v>
      </c>
      <c r="E19" s="53"/>
      <c r="F19" s="53"/>
      <c r="G19" s="53"/>
      <c r="H19" s="53"/>
      <c r="I19" s="54"/>
    </row>
    <row r="20" spans="1:9" ht="27" x14ac:dyDescent="0.25">
      <c r="A20" s="33"/>
      <c r="B20" s="40"/>
      <c r="C20" s="8">
        <v>8</v>
      </c>
      <c r="D20" s="19" t="s">
        <v>46</v>
      </c>
      <c r="E20" s="53"/>
      <c r="F20" s="53"/>
      <c r="G20" s="53"/>
      <c r="H20" s="53"/>
      <c r="I20" s="54"/>
    </row>
    <row r="21" spans="1:9" ht="27" x14ac:dyDescent="0.25">
      <c r="A21" s="33"/>
      <c r="B21" s="40"/>
      <c r="C21" s="8">
        <v>9</v>
      </c>
      <c r="D21" s="19" t="s">
        <v>47</v>
      </c>
      <c r="E21" s="53"/>
      <c r="F21" s="53"/>
      <c r="G21" s="53"/>
      <c r="H21" s="53"/>
      <c r="I21" s="54"/>
    </row>
    <row r="22" spans="1:9" ht="27.75" thickBot="1" x14ac:dyDescent="0.3">
      <c r="A22" s="34"/>
      <c r="B22" s="41"/>
      <c r="C22" s="18">
        <v>10</v>
      </c>
      <c r="D22" s="26" t="s">
        <v>48</v>
      </c>
      <c r="E22" s="55"/>
      <c r="F22" s="55"/>
      <c r="G22" s="55"/>
      <c r="H22" s="55"/>
      <c r="I22" s="56"/>
    </row>
    <row r="23" spans="1:9" ht="27" x14ac:dyDescent="0.25">
      <c r="A23" s="38" t="s">
        <v>86</v>
      </c>
      <c r="B23" s="39" t="s">
        <v>50</v>
      </c>
      <c r="C23" s="16">
        <v>11</v>
      </c>
      <c r="D23" s="21" t="s">
        <v>88</v>
      </c>
      <c r="E23" s="51"/>
      <c r="F23" s="51"/>
      <c r="G23" s="51"/>
      <c r="H23" s="51"/>
      <c r="I23" s="52"/>
    </row>
    <row r="24" spans="1:9" ht="27" x14ac:dyDescent="0.25">
      <c r="A24" s="33"/>
      <c r="B24" s="40"/>
      <c r="C24" s="8">
        <v>12</v>
      </c>
      <c r="D24" s="19" t="s">
        <v>89</v>
      </c>
      <c r="E24" s="53"/>
      <c r="F24" s="53"/>
      <c r="G24" s="53"/>
      <c r="H24" s="53"/>
      <c r="I24" s="54"/>
    </row>
    <row r="25" spans="1:9" ht="18" customHeight="1" x14ac:dyDescent="0.25">
      <c r="A25" s="33"/>
      <c r="B25" s="40"/>
      <c r="C25" s="8">
        <v>13</v>
      </c>
      <c r="D25" s="19" t="s">
        <v>51</v>
      </c>
      <c r="E25" s="53"/>
      <c r="F25" s="53"/>
      <c r="G25" s="53"/>
      <c r="H25" s="53"/>
      <c r="I25" s="54"/>
    </row>
    <row r="26" spans="1:9" ht="16.5" customHeight="1" x14ac:dyDescent="0.25">
      <c r="A26" s="33"/>
      <c r="B26" s="40"/>
      <c r="C26" s="8">
        <v>14</v>
      </c>
      <c r="D26" s="19" t="s">
        <v>52</v>
      </c>
      <c r="E26" s="53"/>
      <c r="F26" s="53"/>
      <c r="G26" s="53"/>
      <c r="H26" s="53"/>
      <c r="I26" s="54"/>
    </row>
    <row r="27" spans="1:9" ht="16.5" customHeight="1" thickBot="1" x14ac:dyDescent="0.3">
      <c r="A27" s="34"/>
      <c r="B27" s="41"/>
      <c r="C27" s="18">
        <v>15</v>
      </c>
      <c r="D27" s="26" t="s">
        <v>53</v>
      </c>
      <c r="E27" s="55"/>
      <c r="F27" s="55"/>
      <c r="G27" s="55"/>
      <c r="H27" s="55"/>
      <c r="I27" s="56"/>
    </row>
    <row r="28" spans="1:9" ht="16.5" customHeight="1" x14ac:dyDescent="0.25">
      <c r="A28" s="38" t="s">
        <v>87</v>
      </c>
      <c r="B28" s="39" t="s">
        <v>26</v>
      </c>
      <c r="C28" s="16">
        <v>16</v>
      </c>
      <c r="D28" s="17" t="s">
        <v>25</v>
      </c>
      <c r="E28" s="51"/>
      <c r="F28" s="51"/>
      <c r="G28" s="51"/>
      <c r="H28" s="51"/>
      <c r="I28" s="52"/>
    </row>
    <row r="29" spans="1:9" ht="16.5" customHeight="1" x14ac:dyDescent="0.25">
      <c r="A29" s="33"/>
      <c r="B29" s="40"/>
      <c r="C29" s="8">
        <v>17</v>
      </c>
      <c r="D29" s="7" t="s">
        <v>27</v>
      </c>
      <c r="E29" s="53"/>
      <c r="F29" s="53"/>
      <c r="G29" s="53"/>
      <c r="H29" s="53"/>
      <c r="I29" s="54"/>
    </row>
    <row r="30" spans="1:9" ht="16.5" customHeight="1" x14ac:dyDescent="0.25">
      <c r="A30" s="33"/>
      <c r="B30" s="40"/>
      <c r="C30" s="8">
        <v>18</v>
      </c>
      <c r="D30" s="7" t="s">
        <v>90</v>
      </c>
      <c r="E30" s="53"/>
      <c r="F30" s="53"/>
      <c r="G30" s="53"/>
      <c r="H30" s="53"/>
      <c r="I30" s="54"/>
    </row>
    <row r="31" spans="1:9" ht="16.5" customHeight="1" x14ac:dyDescent="0.25">
      <c r="A31" s="33"/>
      <c r="B31" s="40"/>
      <c r="C31" s="8">
        <v>19</v>
      </c>
      <c r="D31" s="7" t="s">
        <v>91</v>
      </c>
      <c r="E31" s="53"/>
      <c r="F31" s="53"/>
      <c r="G31" s="53"/>
      <c r="H31" s="53"/>
      <c r="I31" s="54"/>
    </row>
    <row r="32" spans="1:9" ht="16.5" customHeight="1" thickBot="1" x14ac:dyDescent="0.3">
      <c r="A32" s="34"/>
      <c r="B32" s="41"/>
      <c r="C32" s="18">
        <v>20</v>
      </c>
      <c r="D32" s="12" t="s">
        <v>92</v>
      </c>
      <c r="E32" s="55"/>
      <c r="F32" s="55"/>
      <c r="G32" s="55"/>
      <c r="H32" s="55"/>
      <c r="I32" s="56"/>
    </row>
    <row r="36" spans="5:9" x14ac:dyDescent="0.25">
      <c r="E36" s="5">
        <f>+COUNTIF(E8:E32,"x")</f>
        <v>0</v>
      </c>
      <c r="F36" s="5">
        <f t="shared" ref="F36:I36" si="0">+COUNTIF(F8:F32,"x")</f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</row>
    <row r="37" spans="5:9" x14ac:dyDescent="0.25">
      <c r="E37" s="5">
        <f>+E36*0</f>
        <v>0</v>
      </c>
      <c r="F37" s="5">
        <f>1*F36</f>
        <v>0</v>
      </c>
      <c r="G37" s="5">
        <f>2*G36</f>
        <v>0</v>
      </c>
      <c r="H37" s="5">
        <f>3*H36</f>
        <v>0</v>
      </c>
      <c r="I37" s="5">
        <f>4*I36</f>
        <v>0</v>
      </c>
    </row>
    <row r="38" spans="5:9" x14ac:dyDescent="0.25">
      <c r="E38" s="31">
        <f>+E37+F37+G37+H37+I37</f>
        <v>0</v>
      </c>
      <c r="F38" s="31"/>
      <c r="G38" s="31"/>
      <c r="H38" s="31"/>
      <c r="I38" s="31"/>
    </row>
  </sheetData>
  <sheetProtection sheet="1" objects="1" scenarios="1"/>
  <mergeCells count="19">
    <mergeCell ref="A1:I1"/>
    <mergeCell ref="A4:I4"/>
    <mergeCell ref="A6:B7"/>
    <mergeCell ref="C6:D6"/>
    <mergeCell ref="C7:D7"/>
    <mergeCell ref="A3:I3"/>
    <mergeCell ref="A5:I5"/>
    <mergeCell ref="A2:I2"/>
    <mergeCell ref="E38:I38"/>
    <mergeCell ref="A8:A12"/>
    <mergeCell ref="B8:B12"/>
    <mergeCell ref="A28:A32"/>
    <mergeCell ref="B28:B32"/>
    <mergeCell ref="A13:A17"/>
    <mergeCell ref="B13:B17"/>
    <mergeCell ref="A18:A22"/>
    <mergeCell ref="B18:B22"/>
    <mergeCell ref="A23:A27"/>
    <mergeCell ref="B23:B27"/>
  </mergeCells>
  <printOptions horizontalCentered="1"/>
  <pageMargins left="0.51181102362204722" right="0.51181102362204722" top="0.48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BreakPreview" zoomScale="130" zoomScaleNormal="100" zoomScaleSheetLayoutView="130" workbookViewId="0">
      <selection activeCell="A2" sqref="A2:B3"/>
    </sheetView>
  </sheetViews>
  <sheetFormatPr defaultColWidth="9.140625" defaultRowHeight="15" x14ac:dyDescent="0.25"/>
  <cols>
    <col min="1" max="1" width="5.5703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9" ht="4.5" customHeight="1" thickBot="1" x14ac:dyDescent="0.3"/>
    <row r="2" spans="1:9" ht="72.75" customHeight="1" x14ac:dyDescent="0.25">
      <c r="A2" s="32" t="s">
        <v>23</v>
      </c>
      <c r="B2" s="44"/>
      <c r="C2" s="46" t="s">
        <v>28</v>
      </c>
      <c r="D2" s="47"/>
      <c r="E2" s="9" t="s">
        <v>18</v>
      </c>
      <c r="F2" s="10" t="s">
        <v>19</v>
      </c>
      <c r="G2" s="10" t="s">
        <v>20</v>
      </c>
      <c r="H2" s="10" t="s">
        <v>21</v>
      </c>
      <c r="I2" s="11" t="s">
        <v>22</v>
      </c>
    </row>
    <row r="3" spans="1:9" ht="18.75" customHeight="1" thickBot="1" x14ac:dyDescent="0.3">
      <c r="A3" s="34"/>
      <c r="B3" s="45"/>
      <c r="C3" s="48" t="s">
        <v>107</v>
      </c>
      <c r="D3" s="49"/>
      <c r="E3" s="13">
        <v>0</v>
      </c>
      <c r="F3" s="14">
        <v>1</v>
      </c>
      <c r="G3" s="14">
        <v>2</v>
      </c>
      <c r="H3" s="14">
        <v>3</v>
      </c>
      <c r="I3" s="15">
        <v>4</v>
      </c>
    </row>
    <row r="4" spans="1:9" ht="27" x14ac:dyDescent="0.25">
      <c r="A4" s="32" t="s">
        <v>93</v>
      </c>
      <c r="B4" s="35" t="s">
        <v>94</v>
      </c>
      <c r="C4" s="16">
        <v>21</v>
      </c>
      <c r="D4" s="21" t="s">
        <v>73</v>
      </c>
      <c r="E4" s="51"/>
      <c r="F4" s="51"/>
      <c r="G4" s="51"/>
      <c r="H4" s="51"/>
      <c r="I4" s="52"/>
    </row>
    <row r="5" spans="1:9" ht="27" x14ac:dyDescent="0.25">
      <c r="A5" s="33"/>
      <c r="B5" s="36"/>
      <c r="C5" s="8">
        <v>22</v>
      </c>
      <c r="D5" s="19" t="s">
        <v>72</v>
      </c>
      <c r="E5" s="53"/>
      <c r="F5" s="53"/>
      <c r="G5" s="53"/>
      <c r="H5" s="53"/>
      <c r="I5" s="54"/>
    </row>
    <row r="6" spans="1:9" ht="27" x14ac:dyDescent="0.25">
      <c r="A6" s="33"/>
      <c r="B6" s="36"/>
      <c r="C6" s="8">
        <v>23</v>
      </c>
      <c r="D6" s="19" t="s">
        <v>71</v>
      </c>
      <c r="E6" s="53"/>
      <c r="F6" s="53"/>
      <c r="G6" s="53"/>
      <c r="H6" s="53"/>
      <c r="I6" s="54"/>
    </row>
    <row r="7" spans="1:9" x14ac:dyDescent="0.25">
      <c r="A7" s="33"/>
      <c r="B7" s="36"/>
      <c r="C7" s="8">
        <v>24</v>
      </c>
      <c r="D7" s="19" t="s">
        <v>70</v>
      </c>
      <c r="E7" s="53"/>
      <c r="F7" s="53"/>
      <c r="G7" s="53"/>
      <c r="H7" s="53"/>
      <c r="I7" s="54"/>
    </row>
    <row r="8" spans="1:9" ht="15.75" thickBot="1" x14ac:dyDescent="0.3">
      <c r="A8" s="34"/>
      <c r="B8" s="37"/>
      <c r="C8" s="18">
        <v>25</v>
      </c>
      <c r="D8" s="25" t="s">
        <v>69</v>
      </c>
      <c r="E8" s="55"/>
      <c r="F8" s="55"/>
      <c r="G8" s="55"/>
      <c r="H8" s="55"/>
      <c r="I8" s="56"/>
    </row>
    <row r="9" spans="1:9" x14ac:dyDescent="0.25">
      <c r="A9" s="32" t="s">
        <v>95</v>
      </c>
      <c r="B9" s="39" t="s">
        <v>29</v>
      </c>
      <c r="C9" s="16">
        <v>26</v>
      </c>
      <c r="D9" s="27" t="s">
        <v>33</v>
      </c>
      <c r="E9" s="51"/>
      <c r="F9" s="51"/>
      <c r="G9" s="51"/>
      <c r="H9" s="51"/>
      <c r="I9" s="52"/>
    </row>
    <row r="10" spans="1:9" x14ac:dyDescent="0.25">
      <c r="A10" s="33"/>
      <c r="B10" s="40"/>
      <c r="C10" s="8">
        <v>27</v>
      </c>
      <c r="D10" s="20" t="s">
        <v>61</v>
      </c>
      <c r="E10" s="53"/>
      <c r="F10" s="53"/>
      <c r="G10" s="53"/>
      <c r="H10" s="53"/>
      <c r="I10" s="54"/>
    </row>
    <row r="11" spans="1:9" x14ac:dyDescent="0.25">
      <c r="A11" s="33"/>
      <c r="B11" s="40"/>
      <c r="C11" s="8">
        <v>28</v>
      </c>
      <c r="D11" s="20" t="s">
        <v>62</v>
      </c>
      <c r="E11" s="53"/>
      <c r="F11" s="53"/>
      <c r="G11" s="53"/>
      <c r="H11" s="53"/>
      <c r="I11" s="54"/>
    </row>
    <row r="12" spans="1:9" x14ac:dyDescent="0.25">
      <c r="A12" s="33"/>
      <c r="B12" s="40"/>
      <c r="C12" s="8">
        <v>29</v>
      </c>
      <c r="D12" s="19" t="s">
        <v>100</v>
      </c>
      <c r="E12" s="53"/>
      <c r="F12" s="53"/>
      <c r="G12" s="53"/>
      <c r="H12" s="53"/>
      <c r="I12" s="54"/>
    </row>
    <row r="13" spans="1:9" ht="27" customHeight="1" thickBot="1" x14ac:dyDescent="0.3">
      <c r="A13" s="34"/>
      <c r="B13" s="41"/>
      <c r="C13" s="18">
        <v>30</v>
      </c>
      <c r="D13" s="26" t="s">
        <v>63</v>
      </c>
      <c r="E13" s="55"/>
      <c r="F13" s="55"/>
      <c r="G13" s="55"/>
      <c r="H13" s="55"/>
      <c r="I13" s="56"/>
    </row>
    <row r="14" spans="1:9" ht="19.5" customHeight="1" x14ac:dyDescent="0.25">
      <c r="A14" s="38" t="s">
        <v>96</v>
      </c>
      <c r="B14" s="39" t="s">
        <v>64</v>
      </c>
      <c r="C14" s="16">
        <v>31</v>
      </c>
      <c r="D14" s="21" t="s">
        <v>101</v>
      </c>
      <c r="E14" s="51"/>
      <c r="F14" s="51"/>
      <c r="G14" s="51"/>
      <c r="H14" s="51"/>
      <c r="I14" s="52"/>
    </row>
    <row r="15" spans="1:9" ht="30" customHeight="1" x14ac:dyDescent="0.25">
      <c r="A15" s="33"/>
      <c r="B15" s="40"/>
      <c r="C15" s="8">
        <v>32</v>
      </c>
      <c r="D15" s="19" t="s">
        <v>65</v>
      </c>
      <c r="E15" s="53"/>
      <c r="F15" s="53"/>
      <c r="G15" s="53"/>
      <c r="H15" s="53"/>
      <c r="I15" s="54"/>
    </row>
    <row r="16" spans="1:9" ht="15.75" customHeight="1" x14ac:dyDescent="0.25">
      <c r="A16" s="33"/>
      <c r="B16" s="40"/>
      <c r="C16" s="8">
        <v>33</v>
      </c>
      <c r="D16" s="19" t="s">
        <v>66</v>
      </c>
      <c r="E16" s="53"/>
      <c r="F16" s="53"/>
      <c r="G16" s="53"/>
      <c r="H16" s="53"/>
      <c r="I16" s="54"/>
    </row>
    <row r="17" spans="1:9" ht="27" x14ac:dyDescent="0.25">
      <c r="A17" s="33"/>
      <c r="B17" s="40"/>
      <c r="C17" s="8">
        <v>34</v>
      </c>
      <c r="D17" s="19" t="s">
        <v>67</v>
      </c>
      <c r="E17" s="53"/>
      <c r="F17" s="53"/>
      <c r="G17" s="53"/>
      <c r="H17" s="53"/>
      <c r="I17" s="54"/>
    </row>
    <row r="18" spans="1:9" ht="27.75" thickBot="1" x14ac:dyDescent="0.3">
      <c r="A18" s="34"/>
      <c r="B18" s="41"/>
      <c r="C18" s="18">
        <v>35</v>
      </c>
      <c r="D18" s="26" t="s">
        <v>68</v>
      </c>
      <c r="E18" s="55"/>
      <c r="F18" s="55"/>
      <c r="G18" s="55"/>
      <c r="H18" s="55"/>
      <c r="I18" s="56"/>
    </row>
    <row r="19" spans="1:9" ht="27" x14ac:dyDescent="0.25">
      <c r="A19" s="38" t="s">
        <v>97</v>
      </c>
      <c r="B19" s="39" t="s">
        <v>56</v>
      </c>
      <c r="C19" s="16">
        <v>36</v>
      </c>
      <c r="D19" s="21" t="s">
        <v>57</v>
      </c>
      <c r="E19" s="51"/>
      <c r="F19" s="51"/>
      <c r="G19" s="51"/>
      <c r="H19" s="51"/>
      <c r="I19" s="52"/>
    </row>
    <row r="20" spans="1:9" ht="18.75" customHeight="1" x14ac:dyDescent="0.25">
      <c r="A20" s="33"/>
      <c r="B20" s="40"/>
      <c r="C20" s="8">
        <v>37</v>
      </c>
      <c r="D20" s="19" t="s">
        <v>58</v>
      </c>
      <c r="E20" s="53"/>
      <c r="F20" s="53"/>
      <c r="G20" s="53"/>
      <c r="H20" s="53"/>
      <c r="I20" s="54"/>
    </row>
    <row r="21" spans="1:9" ht="27" x14ac:dyDescent="0.25">
      <c r="A21" s="33"/>
      <c r="B21" s="40"/>
      <c r="C21" s="8">
        <v>38</v>
      </c>
      <c r="D21" s="19" t="s">
        <v>59</v>
      </c>
      <c r="E21" s="53"/>
      <c r="F21" s="53"/>
      <c r="G21" s="53"/>
      <c r="H21" s="53"/>
      <c r="I21" s="54"/>
    </row>
    <row r="22" spans="1:9" ht="16.5" customHeight="1" x14ac:dyDescent="0.25">
      <c r="A22" s="33"/>
      <c r="B22" s="40"/>
      <c r="C22" s="8">
        <v>39</v>
      </c>
      <c r="D22" s="19" t="s">
        <v>60</v>
      </c>
      <c r="E22" s="53"/>
      <c r="F22" s="53"/>
      <c r="G22" s="53"/>
      <c r="H22" s="53"/>
      <c r="I22" s="54"/>
    </row>
    <row r="23" spans="1:9" ht="27.75" thickBot="1" x14ac:dyDescent="0.3">
      <c r="A23" s="34"/>
      <c r="B23" s="41"/>
      <c r="C23" s="18">
        <v>40</v>
      </c>
      <c r="D23" s="26" t="s">
        <v>102</v>
      </c>
      <c r="E23" s="55"/>
      <c r="F23" s="55"/>
      <c r="G23" s="55"/>
      <c r="H23" s="55"/>
      <c r="I23" s="56"/>
    </row>
    <row r="24" spans="1:9" ht="15" customHeight="1" x14ac:dyDescent="0.25">
      <c r="A24" s="38" t="s">
        <v>98</v>
      </c>
      <c r="B24" s="39" t="s">
        <v>30</v>
      </c>
      <c r="C24" s="16">
        <v>41</v>
      </c>
      <c r="D24" s="21" t="s">
        <v>54</v>
      </c>
      <c r="E24" s="51"/>
      <c r="F24" s="51"/>
      <c r="G24" s="51"/>
      <c r="H24" s="51"/>
      <c r="I24" s="52"/>
    </row>
    <row r="25" spans="1:9" ht="34.5" customHeight="1" x14ac:dyDescent="0.25">
      <c r="A25" s="33"/>
      <c r="B25" s="40"/>
      <c r="C25" s="8">
        <v>42</v>
      </c>
      <c r="D25" s="19" t="s">
        <v>103</v>
      </c>
      <c r="E25" s="53"/>
      <c r="F25" s="53"/>
      <c r="G25" s="53"/>
      <c r="H25" s="53"/>
      <c r="I25" s="54"/>
    </row>
    <row r="26" spans="1:9" ht="27" x14ac:dyDescent="0.25">
      <c r="A26" s="33"/>
      <c r="B26" s="40"/>
      <c r="C26" s="8">
        <v>43</v>
      </c>
      <c r="D26" s="19" t="s">
        <v>55</v>
      </c>
      <c r="E26" s="53"/>
      <c r="F26" s="53"/>
      <c r="G26" s="53"/>
      <c r="H26" s="53"/>
      <c r="I26" s="54"/>
    </row>
    <row r="27" spans="1:9" ht="20.25" customHeight="1" x14ac:dyDescent="0.25">
      <c r="A27" s="33"/>
      <c r="B27" s="40"/>
      <c r="C27" s="8">
        <v>44</v>
      </c>
      <c r="D27" s="19" t="s">
        <v>36</v>
      </c>
      <c r="E27" s="53"/>
      <c r="F27" s="53"/>
      <c r="G27" s="53"/>
      <c r="H27" s="53"/>
      <c r="I27" s="54"/>
    </row>
    <row r="28" spans="1:9" ht="19.5" customHeight="1" thickBot="1" x14ac:dyDescent="0.3">
      <c r="A28" s="34"/>
      <c r="B28" s="41"/>
      <c r="C28" s="18">
        <v>45</v>
      </c>
      <c r="D28" s="26" t="s">
        <v>104</v>
      </c>
      <c r="E28" s="55"/>
      <c r="F28" s="55"/>
      <c r="G28" s="55"/>
      <c r="H28" s="55"/>
      <c r="I28" s="56"/>
    </row>
    <row r="29" spans="1:9" ht="19.5" customHeight="1" x14ac:dyDescent="0.25">
      <c r="A29" s="38" t="s">
        <v>99</v>
      </c>
      <c r="B29" s="39" t="s">
        <v>31</v>
      </c>
      <c r="C29" s="16">
        <v>46</v>
      </c>
      <c r="D29" s="21" t="s">
        <v>105</v>
      </c>
      <c r="E29" s="51"/>
      <c r="F29" s="51"/>
      <c r="G29" s="51"/>
      <c r="H29" s="51"/>
      <c r="I29" s="52"/>
    </row>
    <row r="30" spans="1:9" ht="19.5" customHeight="1" x14ac:dyDescent="0.25">
      <c r="A30" s="33"/>
      <c r="B30" s="40"/>
      <c r="C30" s="8">
        <v>47</v>
      </c>
      <c r="D30" s="19" t="s">
        <v>32</v>
      </c>
      <c r="E30" s="53"/>
      <c r="F30" s="53"/>
      <c r="G30" s="53"/>
      <c r="H30" s="53"/>
      <c r="I30" s="54"/>
    </row>
    <row r="31" spans="1:9" ht="19.5" customHeight="1" x14ac:dyDescent="0.25">
      <c r="A31" s="33"/>
      <c r="B31" s="40"/>
      <c r="C31" s="8">
        <v>48</v>
      </c>
      <c r="D31" s="19" t="s">
        <v>35</v>
      </c>
      <c r="E31" s="53"/>
      <c r="F31" s="53"/>
      <c r="G31" s="53"/>
      <c r="H31" s="53"/>
      <c r="I31" s="54"/>
    </row>
    <row r="32" spans="1:9" ht="19.5" customHeight="1" x14ac:dyDescent="0.25">
      <c r="A32" s="33"/>
      <c r="B32" s="40"/>
      <c r="C32" s="8">
        <v>49</v>
      </c>
      <c r="D32" s="20" t="s">
        <v>34</v>
      </c>
      <c r="E32" s="53"/>
      <c r="F32" s="53"/>
      <c r="G32" s="53"/>
      <c r="H32" s="53"/>
      <c r="I32" s="54"/>
    </row>
    <row r="33" spans="1:9" ht="19.5" customHeight="1" thickBot="1" x14ac:dyDescent="0.3">
      <c r="A33" s="34"/>
      <c r="B33" s="41"/>
      <c r="C33" s="18">
        <v>50</v>
      </c>
      <c r="D33" s="25" t="s">
        <v>106</v>
      </c>
      <c r="E33" s="55"/>
      <c r="F33" s="55"/>
      <c r="G33" s="55"/>
      <c r="H33" s="55"/>
      <c r="I33" s="56"/>
    </row>
    <row r="37" spans="1:9" x14ac:dyDescent="0.25">
      <c r="E37" s="5">
        <f>+COUNTIF(E4:E33,"x")</f>
        <v>0</v>
      </c>
      <c r="F37" s="5">
        <f t="shared" ref="F37:I37" si="0">+COUNTIF(F4:F33,"x")</f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</row>
    <row r="38" spans="1:9" x14ac:dyDescent="0.25">
      <c r="E38" s="5">
        <f>+E37*0</f>
        <v>0</v>
      </c>
      <c r="F38" s="5">
        <f>1*F37</f>
        <v>0</v>
      </c>
      <c r="G38" s="5">
        <f>2*G37</f>
        <v>0</v>
      </c>
      <c r="H38" s="5">
        <f>3*H37</f>
        <v>0</v>
      </c>
      <c r="I38" s="5">
        <f>4*I37</f>
        <v>0</v>
      </c>
    </row>
    <row r="39" spans="1:9" x14ac:dyDescent="0.25">
      <c r="E39" s="31">
        <f>+E38+F38+G38+H38+I38</f>
        <v>0</v>
      </c>
      <c r="F39" s="31"/>
      <c r="G39" s="31"/>
      <c r="H39" s="31"/>
      <c r="I39" s="31"/>
    </row>
    <row r="40" spans="1:9" x14ac:dyDescent="0.25">
      <c r="E40" s="31">
        <f>+'KISIM D'!E38:I38</f>
        <v>0</v>
      </c>
      <c r="F40" s="31"/>
      <c r="G40" s="31"/>
      <c r="H40" s="31"/>
      <c r="I40" s="31"/>
    </row>
    <row r="41" spans="1:9" x14ac:dyDescent="0.25">
      <c r="E41" s="31">
        <f>+E39+E40</f>
        <v>0</v>
      </c>
      <c r="F41" s="31"/>
      <c r="G41" s="31"/>
      <c r="H41" s="31"/>
      <c r="I41" s="31"/>
    </row>
  </sheetData>
  <sheetProtection sheet="1" objects="1" scenarios="1"/>
  <mergeCells count="18">
    <mergeCell ref="A24:A28"/>
    <mergeCell ref="B24:B28"/>
    <mergeCell ref="A2:B3"/>
    <mergeCell ref="C2:D2"/>
    <mergeCell ref="C3:D3"/>
    <mergeCell ref="A4:A8"/>
    <mergeCell ref="B4:B8"/>
    <mergeCell ref="A19:A23"/>
    <mergeCell ref="B19:B23"/>
    <mergeCell ref="A9:A13"/>
    <mergeCell ref="B9:B13"/>
    <mergeCell ref="A14:A18"/>
    <mergeCell ref="B14:B18"/>
    <mergeCell ref="E39:I39"/>
    <mergeCell ref="E40:I40"/>
    <mergeCell ref="E41:I41"/>
    <mergeCell ref="A29:A33"/>
    <mergeCell ref="B29:B33"/>
  </mergeCells>
  <printOptions horizontalCentered="1"/>
  <pageMargins left="0.51181102362204722" right="0.51181102362204722" top="0.74803149606299213" bottom="0.55118110236220474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EK-3</vt:lpstr>
      <vt:lpstr>KISIM D</vt:lpstr>
      <vt:lpstr>KISIM D-</vt:lpstr>
      <vt:lpstr>'EK-3'!Yazdırma_Alanı</vt:lpstr>
      <vt:lpstr>'KISIM D'!Yazdırma_Alanı</vt:lpstr>
      <vt:lpstr>'KISIM D-'!Yazdırma_Alanı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</dc:creator>
  <cp:lastModifiedBy>MDR</cp:lastModifiedBy>
  <cp:lastPrinted>2016-04-21T09:15:55Z</cp:lastPrinted>
  <dcterms:created xsi:type="dcterms:W3CDTF">2015-05-02T17:54:09Z</dcterms:created>
  <dcterms:modified xsi:type="dcterms:W3CDTF">2016-05-23T13:50:26Z</dcterms:modified>
</cp:coreProperties>
</file>