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erformans Değerlendirme Mayıs 2016\"/>
    </mc:Choice>
  </mc:AlternateContent>
  <bookViews>
    <workbookView xWindow="0" yWindow="0" windowWidth="20490" windowHeight="7695" activeTab="1"/>
  </bookViews>
  <sheets>
    <sheet name="EK 3" sheetId="1" r:id="rId1"/>
    <sheet name="KISIM Ç" sheetId="2" r:id="rId2"/>
    <sheet name="KISIM Ç-" sheetId="3" r:id="rId3"/>
  </sheets>
  <definedNames>
    <definedName name="_xlnm.Print_Area" localSheetId="0">'EK 3'!$A$1:$L$47</definedName>
    <definedName name="_xlnm.Print_Area" localSheetId="1">'KISIM Ç'!$A$1:$I$33</definedName>
    <definedName name="_xlnm.Print_Area" localSheetId="2">'KISIM Ç-'!$A$1:$I$29</definedName>
  </definedNames>
  <calcPr calcId="162913"/>
</workbook>
</file>

<file path=xl/calcChain.xml><?xml version="1.0" encoding="utf-8"?>
<calcChain xmlns="http://schemas.openxmlformats.org/spreadsheetml/2006/main">
  <c r="F36" i="3" l="1"/>
  <c r="F37" i="3" s="1"/>
  <c r="G36" i="3"/>
  <c r="G37" i="3" s="1"/>
  <c r="H36" i="3"/>
  <c r="H37" i="3" s="1"/>
  <c r="I36" i="3"/>
  <c r="I37" i="3" s="1"/>
  <c r="E36" i="3"/>
  <c r="E37" i="3" s="1"/>
  <c r="F44" i="2"/>
  <c r="F45" i="2" s="1"/>
  <c r="G44" i="2"/>
  <c r="G45" i="2" s="1"/>
  <c r="H44" i="2"/>
  <c r="H45" i="2" s="1"/>
  <c r="I44" i="2"/>
  <c r="I45" i="2" s="1"/>
  <c r="E44" i="2"/>
  <c r="E45" i="2" s="1"/>
  <c r="E38" i="3" l="1"/>
  <c r="E46" i="2"/>
  <c r="E39" i="3" s="1"/>
  <c r="E40" i="3" l="1"/>
  <c r="K36" i="1" s="1"/>
  <c r="K37" i="1" s="1"/>
</calcChain>
</file>

<file path=xl/sharedStrings.xml><?xml version="1.0" encoding="utf-8"?>
<sst xmlns="http://schemas.openxmlformats.org/spreadsheetml/2006/main" count="126" uniqueCount="104">
  <si>
    <t>PERFORMANS DEĞERLENDİRME FORMU</t>
  </si>
  <si>
    <t xml:space="preserve">Değerlendiricinin: </t>
  </si>
  <si>
    <t>Adı Soyadı</t>
  </si>
  <si>
    <t>TC Kimlik Numarası</t>
  </si>
  <si>
    <t>Okulu / Kurumu</t>
  </si>
  <si>
    <t>Branşı</t>
  </si>
  <si>
    <t>Görevi</t>
  </si>
  <si>
    <t>Maarif Müfettişi</t>
  </si>
  <si>
    <t>Okul Müdürü</t>
  </si>
  <si>
    <t>Danışman Öğretmen</t>
  </si>
  <si>
    <t>:</t>
  </si>
  <si>
    <t>EK-3</t>
  </si>
  <si>
    <t>Değerlendirilen Adayın :</t>
  </si>
  <si>
    <t>Değerlendirme Sonucunda Toplam Ham Puan   :</t>
  </si>
  <si>
    <t>100 üzerinden değerlendirme puanı (Değerlendirme Toplam Ham Puan/2)   :</t>
  </si>
  <si>
    <t>(Not: Öğretmen değerlendirme puanı, madde ham puanlarının toplamının ikiye bölünmesi ile elde edilir.)</t>
  </si>
  <si>
    <t>Değerlendirme Tarihi</t>
  </si>
  <si>
    <t>Değerlendirici İmzası</t>
  </si>
  <si>
    <t>Planları öğrenme ortamlarını dikkate alarak hazırlar.</t>
  </si>
  <si>
    <t xml:space="preserve"> Hiçbir Zaman</t>
  </si>
  <si>
    <t xml:space="preserve"> Nadiren</t>
  </si>
  <si>
    <t xml:space="preserve"> Bazen</t>
  </si>
  <si>
    <t xml:space="preserve"> Sıklıkla</t>
  </si>
  <si>
    <t xml:space="preserve"> Her Zaman</t>
  </si>
  <si>
    <t>MESLEKİ 
ÖLÇÜTLER</t>
  </si>
  <si>
    <t>Planları açık ve anlaşılırdır.</t>
  </si>
  <si>
    <t>Planları öğrencilerin bireysel farklılıklarını gözeterek hazırlar.</t>
  </si>
  <si>
    <t>Planları öğrencilerin hazır bulunuşluk düzeylerine göre hazırlar.</t>
  </si>
  <si>
    <t>Planları ihtiyaca göre günceller.</t>
  </si>
  <si>
    <t>Eğitim ve Öğretim Ortamlarını Düzenleyebilme</t>
  </si>
  <si>
    <t>Öğrenme ortamında güvenliğe ilişkin tedbirleri alır.</t>
  </si>
  <si>
    <t>Öğrenme ortamlarını hedef kazanımların özelliklerine göre düzenler.</t>
  </si>
  <si>
    <t>Öğrenme ortamlarını farklı duyulara hitap edecek biçimde düzenler.</t>
  </si>
  <si>
    <t>Türkçeyi kurallarına uygun akıcı ve anlaşılır biçimde konuşur.</t>
  </si>
  <si>
    <t>Eğitim 
Öğretimi Planlayabilme</t>
  </si>
  <si>
    <t>İletişim
Becerilerini
Etkili
Kullanabilme</t>
  </si>
  <si>
    <t>Öğrencilerin hazır bulunuşluk düzeyini belirler.</t>
  </si>
  <si>
    <t>Öğrencileri, hedef kazanımlardan haberdar eder.</t>
  </si>
  <si>
    <t>Beden dilini, ses tonunu doğru kullanır.</t>
  </si>
  <si>
    <t>Öğrencileri 
Hedef 
Kazanımlar 
Doğrultusunda 
Güdüleyebilme</t>
  </si>
  <si>
    <t>Çevresel ikânları eğitim-öğretim ortamlarını düzenlemede destekleyici unsurlar olarak kullanır.</t>
  </si>
  <si>
    <t>Eğitim - Öğretimin kalitesini artırmak için kişi, kurum ve kuruluşlarla işbirliği yapar.</t>
  </si>
  <si>
    <t>Eğitim - Öğretim sürecinde aile katılımını sağlar</t>
  </si>
  <si>
    <t>Okulun çevresel olanaklarını geliştirmek için çalışmalar yapar.</t>
  </si>
  <si>
    <t>Öğrenme sürecinde öğrencilerin önceki bilgileri ile bağlantılar kurar.</t>
  </si>
  <si>
    <t>Her öğrencinin başarma duygusunu tadacağı etkinlikler uygular.</t>
  </si>
  <si>
    <t xml:space="preserve">
GÖSTERGELER</t>
  </si>
  <si>
    <t>Hedef kazanımlara ulaşan öğrencilerin üst düzey beceriler geliştirmesini sağlayacak yöntem ve teknikler kullanır.</t>
  </si>
  <si>
    <t>Zamanı Yönetebilme</t>
  </si>
  <si>
    <t>Öğretim
Yöntem ve
Tekniklerini Etkin Biçimde
Kullanabilme</t>
  </si>
  <si>
    <t>Eğitim Öğretim
Sürecini Değerlendire-
bilme</t>
  </si>
  <si>
    <t>Öğretmenlik
Mesleğinin
Gerektirdiği
Genel Tutum
ve Davranışları
Sergileyebilme</t>
  </si>
  <si>
    <t>Mesleki ve kişisel gelişimi ile ilgili çalışmalara katılır.</t>
  </si>
  <si>
    <t>Görev ve sorumluluklarını zamanında yerine getirir.</t>
  </si>
  <si>
    <t>Ders giriş-çıkış saatlerine uyar.</t>
  </si>
  <si>
    <t>Eğitim öğretim sürecinde zamanı etkin ve verimli kullanır.</t>
  </si>
  <si>
    <t>Eğitim - Öğretim sürecini planlarda öngördüğü sürede tamamlar.</t>
  </si>
  <si>
    <t>Eğitim - Öğretim süreçlerinde teknolojiden faydalanarak zamanı etkin kullanır.</t>
  </si>
  <si>
    <t>Hedef kazanımlara ulaşmada uygun öğretim yöntem ve tekniklerini kullanır.</t>
  </si>
  <si>
    <t>Değerlendirme sonuçlarına ilişkin paydaşlara düzenli geri bildirimler verir.</t>
  </si>
  <si>
    <t>Eğitim öğretimin kalitesinin artırılmasında yenilikçi bir anlayış sergiler.</t>
  </si>
  <si>
    <t>Öğrencilerin bireysel yeteneklerini keşfedebilmelerine olanak sağlar.</t>
  </si>
  <si>
    <t>Ölçme değerlendirme yöntem ve araçlarını öğrenme süreçlerine uygun olarak seçer.</t>
  </si>
  <si>
    <t>Faaliyetlerini yürütürken öğretmenler kurulu ve zümre kurul kararlarını dikkate alır.</t>
  </si>
  <si>
    <t>Çocuk ve insan haklarını gözetir.</t>
  </si>
  <si>
    <t>Kılık kıyafetine özen gösterir.</t>
  </si>
  <si>
    <t>Eğitim öğretime ilişkin iyi örnekleri meslektaşlarıyla paylaşır.</t>
  </si>
  <si>
    <t>Öğretim sürecinde günlük yaşantılardan örnekler sunar.</t>
  </si>
  <si>
    <t>Öğrencilerin yaparak yaşayarak öğrenmelerini sağlar.</t>
  </si>
  <si>
    <t>Ölçme değerlendirme sürecini adil ve şeffaf biçimde yürütür.</t>
  </si>
  <si>
    <t>Ölçme sürecine ilişkin öğrencilerin kaygılarını giderici çalışmalar yapar.</t>
  </si>
  <si>
    <t>Süreç odaklı, tamamlayıcı ölçme ve değerlendirme yöntem ve tekniklerini kullanır.</t>
  </si>
  <si>
    <t>Eğitim öğretimin kalitesinin artırılması için projeler üretir veya projelere katılır.</t>
  </si>
  <si>
    <t>Diğer………………….</t>
  </si>
  <si>
    <t>KISIM Ç</t>
  </si>
  <si>
    <t>Bu kısım Rehberlik alanı ile Rehberlik ve Araştırma Merkezinde çalışan Özel Eğitim alanları öğretmenleri hariç</t>
  </si>
  <si>
    <t>a) Aday Öğretmen Yetiştirme Sürecini tamamlamış öğretmenlere,</t>
  </si>
  <si>
    <t>b) Öğretmenlere</t>
  </si>
  <si>
    <t>uygulanacaktır.</t>
  </si>
  <si>
    <t>Ç-1</t>
  </si>
  <si>
    <t>Ç-2</t>
  </si>
  <si>
    <t>Ç-3</t>
  </si>
  <si>
    <t>Ç-4</t>
  </si>
  <si>
    <t>Ç-5</t>
  </si>
  <si>
    <t>Çevre imkanlarını Kullanabilme</t>
  </si>
  <si>
    <t>Öğretim programlarında yer alan hedef kazanımlara ulaşılmasında çevresel faktörleri etkin biçimde kullanır.</t>
  </si>
  <si>
    <t>Öğrencilerle etkili iletişim kurar.</t>
  </si>
  <si>
    <t>Veliyle etkili iletişim kurar.</t>
  </si>
  <si>
    <t>Yöneticive meslektaşlarıyla etkili iletişim kurar.</t>
  </si>
  <si>
    <t>Öğrenme ortamlarında öğrenmeyi destekleyen öğretim teknolojileri ve materyallerini kullanır.</t>
  </si>
  <si>
    <t>Öğrencilerin bireysel farklılıklarına uygun öğrenme ortamları oluşturur.</t>
  </si>
  <si>
    <t>Aday Öğretmen / Öğretmen ;</t>
  </si>
  <si>
    <t>Ç-6</t>
  </si>
  <si>
    <t>Ç-7</t>
  </si>
  <si>
    <t>Ç-8</t>
  </si>
  <si>
    <t>Ç-9</t>
  </si>
  <si>
    <t>Ç-10</t>
  </si>
  <si>
    <t>Kurumun Eğitim
Öğretim
Politikalarına
Uyum ve Katkı
Sağlayabilme</t>
  </si>
  <si>
    <t>Öğrencilerin hazır bulunuşluk düzeylerine uygun öğretim yöntem ve tekniklerini kullanır.</t>
  </si>
  <si>
    <t>Eğitim öğretimde kalitenin artırılması konusunda paydaşlarıyla işbirliği yapar.</t>
  </si>
  <si>
    <t>Çevresine karşı duyarlı davranır</t>
  </si>
  <si>
    <t>Milli, manevi, ahlaki, evrensel değerlere uygun davranır</t>
  </si>
  <si>
    <t xml:space="preserve"> (0- 200)</t>
  </si>
  <si>
    <t xml:space="preserve"> (0- 100)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</si>
</sst>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showGridLines="0" view="pageBreakPreview" zoomScale="115" zoomScaleNormal="100" zoomScaleSheetLayoutView="115" workbookViewId="0">
      <selection activeCell="F40" sqref="F40:L40"/>
    </sheetView>
  </sheetViews>
  <sheetFormatPr defaultColWidth="9.140625" defaultRowHeight="15" x14ac:dyDescent="0.25"/>
  <cols>
    <col min="1" max="1" width="5.42578125" style="1" customWidth="1"/>
    <col min="2" max="2" width="2.7109375" style="1" customWidth="1"/>
    <col min="3" max="3" width="1.85546875" style="1" customWidth="1"/>
    <col min="4" max="4" width="10.140625" style="1" customWidth="1"/>
    <col min="5" max="5" width="2" style="1" customWidth="1"/>
    <col min="6" max="9" width="9.140625" style="1"/>
    <col min="10" max="10" width="11" style="1" customWidth="1"/>
    <col min="11" max="11" width="10.42578125" style="1" bestFit="1" customWidth="1"/>
    <col min="12" max="16384" width="9.140625" style="1"/>
  </cols>
  <sheetData>
    <row r="2" spans="1:12" x14ac:dyDescent="0.25">
      <c r="L2" s="2" t="s">
        <v>11</v>
      </c>
    </row>
    <row r="4" spans="1:12" ht="18.75" x14ac:dyDescent="0.3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7" spans="1:12" ht="15.75" x14ac:dyDescent="0.25">
      <c r="A7" s="4" t="s">
        <v>1</v>
      </c>
    </row>
    <row r="9" spans="1:12" x14ac:dyDescent="0.25">
      <c r="A9" s="21" t="s">
        <v>2</v>
      </c>
      <c r="B9" s="21"/>
      <c r="C9" s="21"/>
      <c r="D9" s="21"/>
      <c r="E9" s="21" t="s">
        <v>10</v>
      </c>
      <c r="F9" s="56"/>
      <c r="G9" s="56"/>
      <c r="H9" s="56"/>
      <c r="I9" s="56"/>
      <c r="J9" s="56"/>
      <c r="K9" s="56"/>
      <c r="L9" s="56"/>
    </row>
    <row r="10" spans="1:12" x14ac:dyDescent="0.25">
      <c r="A10" s="21" t="s">
        <v>3</v>
      </c>
      <c r="B10" s="21"/>
      <c r="C10" s="21"/>
      <c r="D10" s="21"/>
      <c r="E10" s="21" t="s">
        <v>10</v>
      </c>
      <c r="F10" s="56"/>
      <c r="G10" s="56"/>
      <c r="H10" s="56"/>
      <c r="I10" s="56"/>
      <c r="J10" s="56"/>
      <c r="K10" s="56"/>
      <c r="L10" s="56"/>
    </row>
    <row r="11" spans="1:12" x14ac:dyDescent="0.25">
      <c r="A11" s="21" t="s">
        <v>4</v>
      </c>
      <c r="B11" s="21"/>
      <c r="C11" s="21"/>
      <c r="D11" s="21"/>
      <c r="E11" s="21" t="s">
        <v>10</v>
      </c>
      <c r="F11" s="56"/>
      <c r="G11" s="56"/>
      <c r="H11" s="56"/>
      <c r="I11" s="56"/>
      <c r="J11" s="56"/>
      <c r="K11" s="56"/>
      <c r="L11" s="56"/>
    </row>
    <row r="12" spans="1:12" x14ac:dyDescent="0.25">
      <c r="A12" s="22" t="s">
        <v>5</v>
      </c>
      <c r="B12" s="22"/>
      <c r="C12" s="22"/>
      <c r="D12" s="22"/>
      <c r="E12" s="22" t="s">
        <v>10</v>
      </c>
      <c r="F12" s="57"/>
      <c r="G12" s="57"/>
      <c r="H12" s="57"/>
      <c r="I12" s="57"/>
      <c r="J12" s="57"/>
      <c r="K12" s="57"/>
      <c r="L12" s="57"/>
    </row>
    <row r="13" spans="1:12" x14ac:dyDescent="0.25">
      <c r="A13" s="22" t="s">
        <v>6</v>
      </c>
      <c r="B13" s="22"/>
      <c r="C13" s="22"/>
      <c r="D13" s="22"/>
      <c r="E13" s="22" t="s">
        <v>10</v>
      </c>
      <c r="F13" s="63"/>
      <c r="G13" s="63"/>
      <c r="H13" s="63"/>
      <c r="I13" s="63"/>
      <c r="J13" s="63"/>
      <c r="K13" s="63"/>
      <c r="L13" s="63"/>
    </row>
    <row r="15" spans="1:12" x14ac:dyDescent="0.25">
      <c r="B15" s="58"/>
      <c r="D15" s="5" t="s">
        <v>9</v>
      </c>
    </row>
    <row r="16" spans="1:12" ht="5.25" customHeight="1" x14ac:dyDescent="0.25">
      <c r="D16" s="5"/>
    </row>
    <row r="17" spans="1:12" x14ac:dyDescent="0.25">
      <c r="B17" s="59"/>
      <c r="D17" s="5" t="s">
        <v>8</v>
      </c>
    </row>
    <row r="18" spans="1:12" ht="6.75" customHeight="1" x14ac:dyDescent="0.25">
      <c r="D18" s="5"/>
    </row>
    <row r="19" spans="1:12" x14ac:dyDescent="0.25">
      <c r="B19" s="59"/>
      <c r="D19" s="5" t="s">
        <v>7</v>
      </c>
    </row>
    <row r="20" spans="1:12" ht="7.5" customHeight="1" x14ac:dyDescent="0.25">
      <c r="D20" s="5"/>
    </row>
    <row r="21" spans="1:12" x14ac:dyDescent="0.25">
      <c r="B21" s="59"/>
      <c r="D21" s="64" t="s">
        <v>73</v>
      </c>
      <c r="E21" s="64"/>
      <c r="F21" s="64"/>
      <c r="G21" s="64"/>
    </row>
    <row r="25" spans="1:12" ht="15.75" x14ac:dyDescent="0.25">
      <c r="A25" s="4" t="s">
        <v>12</v>
      </c>
    </row>
    <row r="27" spans="1:12" x14ac:dyDescent="0.25">
      <c r="A27" s="21" t="s">
        <v>2</v>
      </c>
      <c r="B27" s="21"/>
      <c r="C27" s="21"/>
      <c r="D27" s="21"/>
      <c r="E27" s="21" t="s">
        <v>10</v>
      </c>
      <c r="F27" s="57"/>
      <c r="G27" s="57"/>
      <c r="H27" s="57"/>
      <c r="I27" s="57"/>
      <c r="J27" s="57"/>
      <c r="K27" s="57"/>
      <c r="L27" s="57"/>
    </row>
    <row r="28" spans="1:12" x14ac:dyDescent="0.25">
      <c r="A28" s="21" t="s">
        <v>3</v>
      </c>
      <c r="B28" s="21"/>
      <c r="C28" s="21"/>
      <c r="D28" s="21"/>
      <c r="E28" s="21" t="s">
        <v>10</v>
      </c>
      <c r="F28" s="57"/>
      <c r="G28" s="57"/>
      <c r="H28" s="57"/>
      <c r="I28" s="57"/>
      <c r="J28" s="57"/>
      <c r="K28" s="57"/>
      <c r="L28" s="57"/>
    </row>
    <row r="29" spans="1:12" x14ac:dyDescent="0.25">
      <c r="A29" s="21" t="s">
        <v>4</v>
      </c>
      <c r="B29" s="21"/>
      <c r="C29" s="21"/>
      <c r="D29" s="21"/>
      <c r="E29" s="21" t="s">
        <v>10</v>
      </c>
      <c r="F29" s="56"/>
      <c r="G29" s="56"/>
      <c r="H29" s="56"/>
      <c r="I29" s="56"/>
      <c r="J29" s="56"/>
      <c r="K29" s="56"/>
      <c r="L29" s="56"/>
    </row>
    <row r="30" spans="1:12" x14ac:dyDescent="0.25">
      <c r="A30" s="22" t="s">
        <v>5</v>
      </c>
      <c r="B30" s="22"/>
      <c r="C30" s="22"/>
      <c r="D30" s="22"/>
      <c r="E30" s="22" t="s">
        <v>10</v>
      </c>
      <c r="F30" s="57"/>
      <c r="G30" s="57"/>
      <c r="H30" s="57"/>
      <c r="I30" s="57"/>
      <c r="J30" s="57"/>
      <c r="K30" s="57"/>
      <c r="L30" s="57"/>
    </row>
    <row r="36" spans="1:12" x14ac:dyDescent="0.25">
      <c r="A36" s="3" t="s">
        <v>13</v>
      </c>
      <c r="C36" s="3"/>
      <c r="K36" s="20">
        <f>+'KISIM Ç-'!E40</f>
        <v>0</v>
      </c>
      <c r="L36" s="1" t="s">
        <v>102</v>
      </c>
    </row>
    <row r="37" spans="1:12" x14ac:dyDescent="0.25">
      <c r="A37" s="3" t="s">
        <v>14</v>
      </c>
      <c r="C37" s="3"/>
      <c r="K37" s="20">
        <f>+CEILING(K36/2,1)</f>
        <v>0</v>
      </c>
      <c r="L37" s="1" t="s">
        <v>103</v>
      </c>
    </row>
    <row r="38" spans="1:12" ht="30.75" customHeight="1" x14ac:dyDescent="0.25">
      <c r="A38" s="26" t="s">
        <v>15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40" spans="1:12" x14ac:dyDescent="0.25">
      <c r="A40" s="27" t="s">
        <v>16</v>
      </c>
      <c r="B40" s="27"/>
      <c r="C40" s="27"/>
      <c r="D40" s="27"/>
      <c r="E40" s="1" t="s">
        <v>10</v>
      </c>
      <c r="F40" s="61"/>
      <c r="G40" s="62"/>
      <c r="H40" s="62"/>
      <c r="I40" s="62"/>
      <c r="J40" s="62"/>
      <c r="K40" s="62"/>
      <c r="L40" s="62"/>
    </row>
    <row r="42" spans="1:12" x14ac:dyDescent="0.25">
      <c r="A42" s="27" t="s">
        <v>17</v>
      </c>
      <c r="B42" s="27"/>
      <c r="C42" s="27"/>
      <c r="D42" s="27"/>
      <c r="E42" s="1" t="s">
        <v>10</v>
      </c>
      <c r="F42" s="60"/>
    </row>
  </sheetData>
  <sheetProtection sheet="1" objects="1" scenarios="1"/>
  <mergeCells count="15">
    <mergeCell ref="F30:L30"/>
    <mergeCell ref="A4:L4"/>
    <mergeCell ref="A38:L38"/>
    <mergeCell ref="A40:D40"/>
    <mergeCell ref="A42:D42"/>
    <mergeCell ref="F40:L40"/>
    <mergeCell ref="F9:L9"/>
    <mergeCell ref="F10:L10"/>
    <mergeCell ref="F11:L11"/>
    <mergeCell ref="F12:L12"/>
    <mergeCell ref="F13:L13"/>
    <mergeCell ref="F27:L27"/>
    <mergeCell ref="F28:L28"/>
    <mergeCell ref="F29:L29"/>
    <mergeCell ref="D21:G2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zoomScale="130" zoomScaleNormal="100" zoomScaleSheetLayoutView="130" workbookViewId="0">
      <selection sqref="A1:I1"/>
    </sheetView>
  </sheetViews>
  <sheetFormatPr defaultColWidth="9.140625" defaultRowHeight="15" x14ac:dyDescent="0.25"/>
  <cols>
    <col min="1" max="1" width="5.5703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1" spans="1:9" ht="18.75" x14ac:dyDescent="0.25">
      <c r="A1" s="35" t="s">
        <v>74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43" t="s">
        <v>75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3" t="s">
        <v>76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3" t="s">
        <v>77</v>
      </c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3" t="s">
        <v>78</v>
      </c>
      <c r="B5" s="43"/>
      <c r="C5" s="43"/>
      <c r="D5" s="43"/>
      <c r="E5" s="43"/>
      <c r="F5" s="43"/>
      <c r="G5" s="43"/>
      <c r="H5" s="43"/>
      <c r="I5" s="43"/>
    </row>
    <row r="6" spans="1:9" ht="18" customHeight="1" thickBot="1" x14ac:dyDescent="0.3"/>
    <row r="7" spans="1:9" ht="77.25" customHeight="1" x14ac:dyDescent="0.25">
      <c r="A7" s="36" t="s">
        <v>24</v>
      </c>
      <c r="B7" s="37"/>
      <c r="C7" s="39" t="s">
        <v>46</v>
      </c>
      <c r="D7" s="40"/>
      <c r="E7" s="9" t="s">
        <v>19</v>
      </c>
      <c r="F7" s="10" t="s">
        <v>20</v>
      </c>
      <c r="G7" s="10" t="s">
        <v>21</v>
      </c>
      <c r="H7" s="10" t="s">
        <v>22</v>
      </c>
      <c r="I7" s="11" t="s">
        <v>23</v>
      </c>
    </row>
    <row r="8" spans="1:9" ht="18.75" customHeight="1" thickBot="1" x14ac:dyDescent="0.3">
      <c r="A8" s="31"/>
      <c r="B8" s="38"/>
      <c r="C8" s="41" t="s">
        <v>91</v>
      </c>
      <c r="D8" s="42"/>
      <c r="E8" s="14">
        <v>0</v>
      </c>
      <c r="F8" s="15">
        <v>1</v>
      </c>
      <c r="G8" s="15">
        <v>2</v>
      </c>
      <c r="H8" s="15">
        <v>3</v>
      </c>
      <c r="I8" s="16">
        <v>4</v>
      </c>
    </row>
    <row r="9" spans="1:9" x14ac:dyDescent="0.25">
      <c r="A9" s="29" t="s">
        <v>79</v>
      </c>
      <c r="B9" s="32" t="s">
        <v>34</v>
      </c>
      <c r="C9" s="17">
        <v>1</v>
      </c>
      <c r="D9" s="18" t="s">
        <v>18</v>
      </c>
      <c r="E9" s="44"/>
      <c r="F9" s="44"/>
      <c r="G9" s="44"/>
      <c r="H9" s="44"/>
      <c r="I9" s="45"/>
    </row>
    <row r="10" spans="1:9" x14ac:dyDescent="0.25">
      <c r="A10" s="30"/>
      <c r="B10" s="33"/>
      <c r="C10" s="8">
        <v>2</v>
      </c>
      <c r="D10" s="7" t="s">
        <v>25</v>
      </c>
      <c r="E10" s="46"/>
      <c r="F10" s="46"/>
      <c r="G10" s="46"/>
      <c r="H10" s="46"/>
      <c r="I10" s="47"/>
    </row>
    <row r="11" spans="1:9" ht="30" x14ac:dyDescent="0.25">
      <c r="A11" s="30"/>
      <c r="B11" s="33"/>
      <c r="C11" s="8">
        <v>3</v>
      </c>
      <c r="D11" s="13" t="s">
        <v>27</v>
      </c>
      <c r="E11" s="46"/>
      <c r="F11" s="46"/>
      <c r="G11" s="46"/>
      <c r="H11" s="46"/>
      <c r="I11" s="47"/>
    </row>
    <row r="12" spans="1:9" x14ac:dyDescent="0.25">
      <c r="A12" s="30"/>
      <c r="B12" s="33"/>
      <c r="C12" s="8">
        <v>4</v>
      </c>
      <c r="D12" s="7" t="s">
        <v>26</v>
      </c>
      <c r="E12" s="46"/>
      <c r="F12" s="46"/>
      <c r="G12" s="46"/>
      <c r="H12" s="46"/>
      <c r="I12" s="47"/>
    </row>
    <row r="13" spans="1:9" ht="15.75" thickBot="1" x14ac:dyDescent="0.3">
      <c r="A13" s="31"/>
      <c r="B13" s="34"/>
      <c r="C13" s="19">
        <v>5</v>
      </c>
      <c r="D13" s="12" t="s">
        <v>28</v>
      </c>
      <c r="E13" s="48"/>
      <c r="F13" s="48"/>
      <c r="G13" s="48"/>
      <c r="H13" s="48"/>
      <c r="I13" s="49"/>
    </row>
    <row r="14" spans="1:9" ht="29.25" customHeight="1" x14ac:dyDescent="0.25">
      <c r="A14" s="29" t="s">
        <v>80</v>
      </c>
      <c r="B14" s="32" t="s">
        <v>29</v>
      </c>
      <c r="C14" s="17">
        <v>6</v>
      </c>
      <c r="D14" s="24" t="s">
        <v>90</v>
      </c>
      <c r="E14" s="44"/>
      <c r="F14" s="44"/>
      <c r="G14" s="44"/>
      <c r="H14" s="44"/>
      <c r="I14" s="45"/>
    </row>
    <row r="15" spans="1:9" x14ac:dyDescent="0.25">
      <c r="A15" s="30"/>
      <c r="B15" s="33"/>
      <c r="C15" s="8">
        <v>7</v>
      </c>
      <c r="D15" s="13" t="s">
        <v>30</v>
      </c>
      <c r="E15" s="46"/>
      <c r="F15" s="46"/>
      <c r="G15" s="46"/>
      <c r="H15" s="46"/>
      <c r="I15" s="47"/>
    </row>
    <row r="16" spans="1:9" ht="30" x14ac:dyDescent="0.25">
      <c r="A16" s="30"/>
      <c r="B16" s="33"/>
      <c r="C16" s="8">
        <v>8</v>
      </c>
      <c r="D16" s="13" t="s">
        <v>31</v>
      </c>
      <c r="E16" s="46"/>
      <c r="F16" s="46"/>
      <c r="G16" s="46"/>
      <c r="H16" s="46"/>
      <c r="I16" s="47"/>
    </row>
    <row r="17" spans="1:9" ht="30" x14ac:dyDescent="0.25">
      <c r="A17" s="30"/>
      <c r="B17" s="33"/>
      <c r="C17" s="8">
        <v>9</v>
      </c>
      <c r="D17" s="13" t="s">
        <v>32</v>
      </c>
      <c r="E17" s="46"/>
      <c r="F17" s="46"/>
      <c r="G17" s="46"/>
      <c r="H17" s="46"/>
      <c r="I17" s="47"/>
    </row>
    <row r="18" spans="1:9" ht="30.75" thickBot="1" x14ac:dyDescent="0.3">
      <c r="A18" s="31"/>
      <c r="B18" s="34"/>
      <c r="C18" s="19">
        <v>10</v>
      </c>
      <c r="D18" s="23" t="s">
        <v>89</v>
      </c>
      <c r="E18" s="48"/>
      <c r="F18" s="48"/>
      <c r="G18" s="48"/>
      <c r="H18" s="48"/>
      <c r="I18" s="49"/>
    </row>
    <row r="19" spans="1:9" x14ac:dyDescent="0.25">
      <c r="A19" s="29" t="s">
        <v>81</v>
      </c>
      <c r="B19" s="32" t="s">
        <v>35</v>
      </c>
      <c r="C19" s="17">
        <v>11</v>
      </c>
      <c r="D19" s="18" t="s">
        <v>33</v>
      </c>
      <c r="E19" s="44"/>
      <c r="F19" s="44"/>
      <c r="G19" s="44"/>
      <c r="H19" s="44"/>
      <c r="I19" s="45"/>
    </row>
    <row r="20" spans="1:9" x14ac:dyDescent="0.25">
      <c r="A20" s="30"/>
      <c r="B20" s="33"/>
      <c r="C20" s="8">
        <v>12</v>
      </c>
      <c r="D20" s="7" t="s">
        <v>38</v>
      </c>
      <c r="E20" s="46"/>
      <c r="F20" s="46"/>
      <c r="G20" s="46"/>
      <c r="H20" s="46"/>
      <c r="I20" s="47"/>
    </row>
    <row r="21" spans="1:9" x14ac:dyDescent="0.25">
      <c r="A21" s="30"/>
      <c r="B21" s="33"/>
      <c r="C21" s="8">
        <v>13</v>
      </c>
      <c r="D21" s="7" t="s">
        <v>88</v>
      </c>
      <c r="E21" s="46"/>
      <c r="F21" s="46"/>
      <c r="G21" s="46"/>
      <c r="H21" s="46"/>
      <c r="I21" s="47"/>
    </row>
    <row r="22" spans="1:9" x14ac:dyDescent="0.25">
      <c r="A22" s="30"/>
      <c r="B22" s="33"/>
      <c r="C22" s="8">
        <v>14</v>
      </c>
      <c r="D22" s="7" t="s">
        <v>87</v>
      </c>
      <c r="E22" s="46"/>
      <c r="F22" s="46"/>
      <c r="G22" s="46"/>
      <c r="H22" s="46"/>
      <c r="I22" s="47"/>
    </row>
    <row r="23" spans="1:9" ht="15.75" thickBot="1" x14ac:dyDescent="0.3">
      <c r="A23" s="31"/>
      <c r="B23" s="34"/>
      <c r="C23" s="19">
        <v>15</v>
      </c>
      <c r="D23" s="12" t="s">
        <v>86</v>
      </c>
      <c r="E23" s="48"/>
      <c r="F23" s="48"/>
      <c r="G23" s="48"/>
      <c r="H23" s="48"/>
      <c r="I23" s="49"/>
    </row>
    <row r="24" spans="1:9" x14ac:dyDescent="0.25">
      <c r="A24" s="29" t="s">
        <v>82</v>
      </c>
      <c r="B24" s="32" t="s">
        <v>39</v>
      </c>
      <c r="C24" s="17">
        <v>16</v>
      </c>
      <c r="D24" s="18" t="s">
        <v>36</v>
      </c>
      <c r="E24" s="44"/>
      <c r="F24" s="44"/>
      <c r="G24" s="44"/>
      <c r="H24" s="44"/>
      <c r="I24" s="45"/>
    </row>
    <row r="25" spans="1:9" x14ac:dyDescent="0.25">
      <c r="A25" s="30"/>
      <c r="B25" s="33"/>
      <c r="C25" s="8">
        <v>17</v>
      </c>
      <c r="D25" s="7" t="s">
        <v>37</v>
      </c>
      <c r="E25" s="46"/>
      <c r="F25" s="46"/>
      <c r="G25" s="46"/>
      <c r="H25" s="46"/>
      <c r="I25" s="47"/>
    </row>
    <row r="26" spans="1:9" ht="30" x14ac:dyDescent="0.25">
      <c r="A26" s="30"/>
      <c r="B26" s="33"/>
      <c r="C26" s="8">
        <v>18</v>
      </c>
      <c r="D26" s="13" t="s">
        <v>44</v>
      </c>
      <c r="E26" s="46"/>
      <c r="F26" s="46"/>
      <c r="G26" s="46"/>
      <c r="H26" s="46"/>
      <c r="I26" s="47"/>
    </row>
    <row r="27" spans="1:9" ht="30" x14ac:dyDescent="0.25">
      <c r="A27" s="30"/>
      <c r="B27" s="33"/>
      <c r="C27" s="8">
        <v>19</v>
      </c>
      <c r="D27" s="13" t="s">
        <v>45</v>
      </c>
      <c r="E27" s="46"/>
      <c r="F27" s="46"/>
      <c r="G27" s="46"/>
      <c r="H27" s="46"/>
      <c r="I27" s="47"/>
    </row>
    <row r="28" spans="1:9" ht="30.75" thickBot="1" x14ac:dyDescent="0.3">
      <c r="A28" s="31"/>
      <c r="B28" s="34"/>
      <c r="C28" s="19">
        <v>20</v>
      </c>
      <c r="D28" s="23" t="s">
        <v>47</v>
      </c>
      <c r="E28" s="48"/>
      <c r="F28" s="48"/>
      <c r="G28" s="48"/>
      <c r="H28" s="48"/>
      <c r="I28" s="49"/>
    </row>
    <row r="29" spans="1:9" ht="30" x14ac:dyDescent="0.25">
      <c r="A29" s="29" t="s">
        <v>83</v>
      </c>
      <c r="B29" s="32" t="s">
        <v>84</v>
      </c>
      <c r="C29" s="17">
        <v>21</v>
      </c>
      <c r="D29" s="24" t="s">
        <v>40</v>
      </c>
      <c r="E29" s="44"/>
      <c r="F29" s="44"/>
      <c r="G29" s="44"/>
      <c r="H29" s="44"/>
      <c r="I29" s="45"/>
    </row>
    <row r="30" spans="1:9" ht="30" x14ac:dyDescent="0.25">
      <c r="A30" s="30"/>
      <c r="B30" s="33"/>
      <c r="C30" s="8">
        <v>22</v>
      </c>
      <c r="D30" s="13" t="s">
        <v>85</v>
      </c>
      <c r="E30" s="46"/>
      <c r="F30" s="46"/>
      <c r="G30" s="46"/>
      <c r="H30" s="46"/>
      <c r="I30" s="47"/>
    </row>
    <row r="31" spans="1:9" ht="30" x14ac:dyDescent="0.25">
      <c r="A31" s="30"/>
      <c r="B31" s="33"/>
      <c r="C31" s="8">
        <v>23</v>
      </c>
      <c r="D31" s="13" t="s">
        <v>41</v>
      </c>
      <c r="E31" s="46"/>
      <c r="F31" s="46"/>
      <c r="G31" s="46"/>
      <c r="H31" s="46"/>
      <c r="I31" s="47"/>
    </row>
    <row r="32" spans="1:9" x14ac:dyDescent="0.25">
      <c r="A32" s="30"/>
      <c r="B32" s="33"/>
      <c r="C32" s="8">
        <v>24</v>
      </c>
      <c r="D32" s="7" t="s">
        <v>42</v>
      </c>
      <c r="E32" s="46"/>
      <c r="F32" s="46"/>
      <c r="G32" s="46"/>
      <c r="H32" s="46"/>
      <c r="I32" s="47"/>
    </row>
    <row r="33" spans="1:9" ht="15.75" thickBot="1" x14ac:dyDescent="0.3">
      <c r="A33" s="31"/>
      <c r="B33" s="34"/>
      <c r="C33" s="19">
        <v>25</v>
      </c>
      <c r="D33" s="12" t="s">
        <v>43</v>
      </c>
      <c r="E33" s="48"/>
      <c r="F33" s="48"/>
      <c r="G33" s="48"/>
      <c r="H33" s="48"/>
      <c r="I33" s="49"/>
    </row>
    <row r="44" spans="1:9" x14ac:dyDescent="0.25">
      <c r="E44" s="5">
        <f>+COUNTIF(E9:E33,"X")</f>
        <v>0</v>
      </c>
      <c r="F44" s="5">
        <f t="shared" ref="F44:I44" si="0">+COUNTIF(F9:F33,"X")</f>
        <v>0</v>
      </c>
      <c r="G44" s="5">
        <f t="shared" si="0"/>
        <v>0</v>
      </c>
      <c r="H44" s="5">
        <f t="shared" si="0"/>
        <v>0</v>
      </c>
      <c r="I44" s="5">
        <f t="shared" si="0"/>
        <v>0</v>
      </c>
    </row>
    <row r="45" spans="1:9" x14ac:dyDescent="0.25">
      <c r="E45" s="5">
        <f>+E44*0</f>
        <v>0</v>
      </c>
      <c r="F45" s="5">
        <f>+F44*1</f>
        <v>0</v>
      </c>
      <c r="G45" s="5">
        <f>+G44*2</f>
        <v>0</v>
      </c>
      <c r="H45" s="5">
        <f>+H44*3</f>
        <v>0</v>
      </c>
      <c r="I45" s="5">
        <f>+I44*4</f>
        <v>0</v>
      </c>
    </row>
    <row r="46" spans="1:9" x14ac:dyDescent="0.25">
      <c r="E46" s="28">
        <f>+E45+F45+G45+H45+I45</f>
        <v>0</v>
      </c>
      <c r="F46" s="28"/>
      <c r="G46" s="28"/>
      <c r="H46" s="28"/>
      <c r="I46" s="28"/>
    </row>
  </sheetData>
  <sheetProtection sheet="1" objects="1" scenarios="1"/>
  <mergeCells count="19">
    <mergeCell ref="A1:I1"/>
    <mergeCell ref="A14:A18"/>
    <mergeCell ref="B14:B18"/>
    <mergeCell ref="A19:A23"/>
    <mergeCell ref="B19:B23"/>
    <mergeCell ref="B9:B13"/>
    <mergeCell ref="A9:A13"/>
    <mergeCell ref="A7:B8"/>
    <mergeCell ref="C7:D7"/>
    <mergeCell ref="C8:D8"/>
    <mergeCell ref="A5:I5"/>
    <mergeCell ref="A2:I2"/>
    <mergeCell ref="A3:I3"/>
    <mergeCell ref="A4:I4"/>
    <mergeCell ref="E46:I46"/>
    <mergeCell ref="A29:A33"/>
    <mergeCell ref="B29:B33"/>
    <mergeCell ref="A24:A28"/>
    <mergeCell ref="B24:B2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showGridLines="0" zoomScale="130" zoomScaleNormal="130" workbookViewId="0">
      <selection activeCell="E12" sqref="E12"/>
    </sheetView>
  </sheetViews>
  <sheetFormatPr defaultColWidth="9.140625" defaultRowHeight="15" x14ac:dyDescent="0.25"/>
  <cols>
    <col min="1" max="1" width="5.42578125" style="5" customWidth="1"/>
    <col min="2" max="2" width="14.28515625" style="5" customWidth="1"/>
    <col min="3" max="3" width="4" style="6" customWidth="1"/>
    <col min="4" max="4" width="52" style="5" customWidth="1"/>
    <col min="5" max="9" width="3.28515625" style="5" customWidth="1"/>
    <col min="10" max="16384" width="9.140625" style="5"/>
  </cols>
  <sheetData>
    <row r="2" spans="1:9" ht="15.75" thickBot="1" x14ac:dyDescent="0.3"/>
    <row r="3" spans="1:9" ht="77.25" customHeight="1" x14ac:dyDescent="0.25">
      <c r="A3" s="36" t="s">
        <v>24</v>
      </c>
      <c r="B3" s="37"/>
      <c r="C3" s="39" t="s">
        <v>46</v>
      </c>
      <c r="D3" s="40"/>
      <c r="E3" s="9" t="s">
        <v>19</v>
      </c>
      <c r="F3" s="10" t="s">
        <v>20</v>
      </c>
      <c r="G3" s="10" t="s">
        <v>21</v>
      </c>
      <c r="H3" s="10" t="s">
        <v>22</v>
      </c>
      <c r="I3" s="11" t="s">
        <v>23</v>
      </c>
    </row>
    <row r="4" spans="1:9" ht="18.75" customHeight="1" thickBot="1" x14ac:dyDescent="0.3">
      <c r="A4" s="31"/>
      <c r="B4" s="38"/>
      <c r="C4" s="41" t="s">
        <v>91</v>
      </c>
      <c r="D4" s="42"/>
      <c r="E4" s="14">
        <v>0</v>
      </c>
      <c r="F4" s="15">
        <v>1</v>
      </c>
      <c r="G4" s="15">
        <v>2</v>
      </c>
      <c r="H4" s="15">
        <v>3</v>
      </c>
      <c r="I4" s="16">
        <v>4</v>
      </c>
    </row>
    <row r="5" spans="1:9" x14ac:dyDescent="0.25">
      <c r="A5" s="29" t="s">
        <v>92</v>
      </c>
      <c r="B5" s="32" t="s">
        <v>48</v>
      </c>
      <c r="C5" s="17">
        <v>26</v>
      </c>
      <c r="D5" s="18" t="s">
        <v>53</v>
      </c>
      <c r="E5" s="50"/>
      <c r="F5" s="50"/>
      <c r="G5" s="50"/>
      <c r="H5" s="50"/>
      <c r="I5" s="51"/>
    </row>
    <row r="6" spans="1:9" x14ac:dyDescent="0.25">
      <c r="A6" s="30"/>
      <c r="B6" s="33"/>
      <c r="C6" s="8">
        <v>27</v>
      </c>
      <c r="D6" s="7" t="s">
        <v>54</v>
      </c>
      <c r="E6" s="52"/>
      <c r="F6" s="52"/>
      <c r="G6" s="52"/>
      <c r="H6" s="52"/>
      <c r="I6" s="53"/>
    </row>
    <row r="7" spans="1:9" x14ac:dyDescent="0.25">
      <c r="A7" s="30"/>
      <c r="B7" s="33"/>
      <c r="C7" s="8">
        <v>28</v>
      </c>
      <c r="D7" s="7" t="s">
        <v>55</v>
      </c>
      <c r="E7" s="52"/>
      <c r="F7" s="52"/>
      <c r="G7" s="52"/>
      <c r="H7" s="52"/>
      <c r="I7" s="53"/>
    </row>
    <row r="8" spans="1:9" ht="30" x14ac:dyDescent="0.25">
      <c r="A8" s="30"/>
      <c r="B8" s="33"/>
      <c r="C8" s="8">
        <v>29</v>
      </c>
      <c r="D8" s="13" t="s">
        <v>56</v>
      </c>
      <c r="E8" s="52"/>
      <c r="F8" s="52"/>
      <c r="G8" s="52"/>
      <c r="H8" s="52"/>
      <c r="I8" s="53"/>
    </row>
    <row r="9" spans="1:9" ht="30.75" thickBot="1" x14ac:dyDescent="0.3">
      <c r="A9" s="31"/>
      <c r="B9" s="34"/>
      <c r="C9" s="19">
        <v>30</v>
      </c>
      <c r="D9" s="23" t="s">
        <v>57</v>
      </c>
      <c r="E9" s="54"/>
      <c r="F9" s="54"/>
      <c r="G9" s="54"/>
      <c r="H9" s="54"/>
      <c r="I9" s="55"/>
    </row>
    <row r="10" spans="1:9" ht="29.25" customHeight="1" x14ac:dyDescent="0.25">
      <c r="A10" s="29" t="s">
        <v>93</v>
      </c>
      <c r="B10" s="32" t="s">
        <v>49</v>
      </c>
      <c r="C10" s="17">
        <v>31</v>
      </c>
      <c r="D10" s="24" t="s">
        <v>58</v>
      </c>
      <c r="E10" s="50"/>
      <c r="F10" s="50"/>
      <c r="G10" s="50"/>
      <c r="H10" s="50"/>
      <c r="I10" s="51"/>
    </row>
    <row r="11" spans="1:9" ht="30" x14ac:dyDescent="0.25">
      <c r="A11" s="30"/>
      <c r="B11" s="33"/>
      <c r="C11" s="8">
        <v>32</v>
      </c>
      <c r="D11" s="13" t="s">
        <v>98</v>
      </c>
      <c r="E11" s="52"/>
      <c r="F11" s="52"/>
      <c r="G11" s="52"/>
      <c r="H11" s="52"/>
      <c r="I11" s="53"/>
    </row>
    <row r="12" spans="1:9" ht="30" x14ac:dyDescent="0.25">
      <c r="A12" s="30"/>
      <c r="B12" s="33"/>
      <c r="C12" s="8">
        <v>33</v>
      </c>
      <c r="D12" s="13" t="s">
        <v>61</v>
      </c>
      <c r="E12" s="52"/>
      <c r="F12" s="52"/>
      <c r="G12" s="52"/>
      <c r="H12" s="52"/>
      <c r="I12" s="53"/>
    </row>
    <row r="13" spans="1:9" x14ac:dyDescent="0.25">
      <c r="A13" s="30"/>
      <c r="B13" s="33"/>
      <c r="C13" s="8">
        <v>34</v>
      </c>
      <c r="D13" s="13" t="s">
        <v>67</v>
      </c>
      <c r="E13" s="52"/>
      <c r="F13" s="52"/>
      <c r="G13" s="52"/>
      <c r="H13" s="52"/>
      <c r="I13" s="53"/>
    </row>
    <row r="14" spans="1:9" ht="15.75" thickBot="1" x14ac:dyDescent="0.3">
      <c r="A14" s="31"/>
      <c r="B14" s="34"/>
      <c r="C14" s="19">
        <v>35</v>
      </c>
      <c r="D14" s="23" t="s">
        <v>68</v>
      </c>
      <c r="E14" s="54"/>
      <c r="F14" s="54"/>
      <c r="G14" s="54"/>
      <c r="H14" s="54"/>
      <c r="I14" s="55"/>
    </row>
    <row r="15" spans="1:9" ht="30" x14ac:dyDescent="0.25">
      <c r="A15" s="29" t="s">
        <v>94</v>
      </c>
      <c r="B15" s="32" t="s">
        <v>50</v>
      </c>
      <c r="C15" s="17">
        <v>36</v>
      </c>
      <c r="D15" s="24" t="s">
        <v>62</v>
      </c>
      <c r="E15" s="50"/>
      <c r="F15" s="50"/>
      <c r="G15" s="50"/>
      <c r="H15" s="50"/>
      <c r="I15" s="51"/>
    </row>
    <row r="16" spans="1:9" x14ac:dyDescent="0.25">
      <c r="A16" s="30"/>
      <c r="B16" s="33"/>
      <c r="C16" s="8">
        <v>37</v>
      </c>
      <c r="D16" s="7" t="s">
        <v>69</v>
      </c>
      <c r="E16" s="52"/>
      <c r="F16" s="52"/>
      <c r="G16" s="52"/>
      <c r="H16" s="52"/>
      <c r="I16" s="53"/>
    </row>
    <row r="17" spans="1:9" ht="30" x14ac:dyDescent="0.25">
      <c r="A17" s="30"/>
      <c r="B17" s="33"/>
      <c r="C17" s="8">
        <v>38</v>
      </c>
      <c r="D17" s="13" t="s">
        <v>70</v>
      </c>
      <c r="E17" s="52"/>
      <c r="F17" s="52"/>
      <c r="G17" s="52"/>
      <c r="H17" s="52"/>
      <c r="I17" s="53"/>
    </row>
    <row r="18" spans="1:9" ht="30" x14ac:dyDescent="0.25">
      <c r="A18" s="30"/>
      <c r="B18" s="33"/>
      <c r="C18" s="8">
        <v>39</v>
      </c>
      <c r="D18" s="13" t="s">
        <v>71</v>
      </c>
      <c r="E18" s="52"/>
      <c r="F18" s="52"/>
      <c r="G18" s="52"/>
      <c r="H18" s="52"/>
      <c r="I18" s="53"/>
    </row>
    <row r="19" spans="1:9" ht="30.75" thickBot="1" x14ac:dyDescent="0.3">
      <c r="A19" s="31"/>
      <c r="B19" s="34"/>
      <c r="C19" s="19">
        <v>40</v>
      </c>
      <c r="D19" s="23" t="s">
        <v>59</v>
      </c>
      <c r="E19" s="54"/>
      <c r="F19" s="54"/>
      <c r="G19" s="54"/>
      <c r="H19" s="54"/>
      <c r="I19" s="55"/>
    </row>
    <row r="20" spans="1:9" ht="30" x14ac:dyDescent="0.25">
      <c r="A20" s="29" t="s">
        <v>95</v>
      </c>
      <c r="B20" s="32" t="s">
        <v>97</v>
      </c>
      <c r="C20" s="17">
        <v>41</v>
      </c>
      <c r="D20" s="24" t="s">
        <v>63</v>
      </c>
      <c r="E20" s="50"/>
      <c r="F20" s="50"/>
      <c r="G20" s="50"/>
      <c r="H20" s="50"/>
      <c r="I20" s="51"/>
    </row>
    <row r="21" spans="1:9" ht="30" x14ac:dyDescent="0.25">
      <c r="A21" s="30"/>
      <c r="B21" s="33"/>
      <c r="C21" s="8">
        <v>42</v>
      </c>
      <c r="D21" s="13" t="s">
        <v>72</v>
      </c>
      <c r="E21" s="52"/>
      <c r="F21" s="52"/>
      <c r="G21" s="52"/>
      <c r="H21" s="52"/>
      <c r="I21" s="53"/>
    </row>
    <row r="22" spans="1:9" ht="30" x14ac:dyDescent="0.25">
      <c r="A22" s="30"/>
      <c r="B22" s="33"/>
      <c r="C22" s="8">
        <v>43</v>
      </c>
      <c r="D22" s="13" t="s">
        <v>99</v>
      </c>
      <c r="E22" s="52"/>
      <c r="F22" s="52"/>
      <c r="G22" s="52"/>
      <c r="H22" s="52"/>
      <c r="I22" s="53"/>
    </row>
    <row r="23" spans="1:9" ht="20.25" customHeight="1" x14ac:dyDescent="0.25">
      <c r="A23" s="30"/>
      <c r="B23" s="33"/>
      <c r="C23" s="8">
        <v>44</v>
      </c>
      <c r="D23" s="13" t="s">
        <v>66</v>
      </c>
      <c r="E23" s="52"/>
      <c r="F23" s="52"/>
      <c r="G23" s="52"/>
      <c r="H23" s="52"/>
      <c r="I23" s="53"/>
    </row>
    <row r="24" spans="1:9" ht="30.75" thickBot="1" x14ac:dyDescent="0.3">
      <c r="A24" s="31"/>
      <c r="B24" s="34"/>
      <c r="C24" s="19">
        <v>45</v>
      </c>
      <c r="D24" s="23" t="s">
        <v>60</v>
      </c>
      <c r="E24" s="54"/>
      <c r="F24" s="54"/>
      <c r="G24" s="54"/>
      <c r="H24" s="54"/>
      <c r="I24" s="55"/>
    </row>
    <row r="25" spans="1:9" ht="18.75" customHeight="1" x14ac:dyDescent="0.25">
      <c r="A25" s="29" t="s">
        <v>96</v>
      </c>
      <c r="B25" s="32" t="s">
        <v>51</v>
      </c>
      <c r="C25" s="17">
        <v>46</v>
      </c>
      <c r="D25" s="24" t="s">
        <v>100</v>
      </c>
      <c r="E25" s="50"/>
      <c r="F25" s="50"/>
      <c r="G25" s="50"/>
      <c r="H25" s="50"/>
      <c r="I25" s="51"/>
    </row>
    <row r="26" spans="1:9" ht="18.75" customHeight="1" x14ac:dyDescent="0.25">
      <c r="A26" s="30"/>
      <c r="B26" s="33"/>
      <c r="C26" s="8">
        <v>47</v>
      </c>
      <c r="D26" s="13" t="s">
        <v>52</v>
      </c>
      <c r="E26" s="52"/>
      <c r="F26" s="52"/>
      <c r="G26" s="52"/>
      <c r="H26" s="52"/>
      <c r="I26" s="53"/>
    </row>
    <row r="27" spans="1:9" ht="18.75" customHeight="1" x14ac:dyDescent="0.25">
      <c r="A27" s="30"/>
      <c r="B27" s="33"/>
      <c r="C27" s="8">
        <v>48</v>
      </c>
      <c r="D27" s="13" t="s">
        <v>65</v>
      </c>
      <c r="E27" s="52"/>
      <c r="F27" s="52"/>
      <c r="G27" s="52"/>
      <c r="H27" s="52"/>
      <c r="I27" s="53"/>
    </row>
    <row r="28" spans="1:9" ht="18.75" customHeight="1" x14ac:dyDescent="0.25">
      <c r="A28" s="30"/>
      <c r="B28" s="33"/>
      <c r="C28" s="8">
        <v>49</v>
      </c>
      <c r="D28" s="7" t="s">
        <v>64</v>
      </c>
      <c r="E28" s="52"/>
      <c r="F28" s="52"/>
      <c r="G28" s="52"/>
      <c r="H28" s="52"/>
      <c r="I28" s="53"/>
    </row>
    <row r="29" spans="1:9" ht="18.75" customHeight="1" thickBot="1" x14ac:dyDescent="0.3">
      <c r="A29" s="31"/>
      <c r="B29" s="34"/>
      <c r="C29" s="19">
        <v>50</v>
      </c>
      <c r="D29" s="12" t="s">
        <v>101</v>
      </c>
      <c r="E29" s="54"/>
      <c r="F29" s="54"/>
      <c r="G29" s="54"/>
      <c r="H29" s="54"/>
      <c r="I29" s="55"/>
    </row>
    <row r="36" spans="5:9" x14ac:dyDescent="0.25">
      <c r="E36" s="5">
        <f>+COUNTIF(E5:E29,"X")</f>
        <v>0</v>
      </c>
      <c r="F36" s="5">
        <f t="shared" ref="F36:I36" si="0">+COUNTIF(F5:F29,"X")</f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</row>
    <row r="37" spans="5:9" x14ac:dyDescent="0.25">
      <c r="E37" s="5">
        <f>+E36*0</f>
        <v>0</v>
      </c>
      <c r="F37" s="5">
        <f>+F36*1</f>
        <v>0</v>
      </c>
      <c r="G37" s="5">
        <f>+G36*2</f>
        <v>0</v>
      </c>
      <c r="H37" s="5">
        <f>+H36*3</f>
        <v>0</v>
      </c>
      <c r="I37" s="5">
        <f>+I36*4</f>
        <v>0</v>
      </c>
    </row>
    <row r="38" spans="5:9" x14ac:dyDescent="0.25">
      <c r="E38" s="28">
        <f>+E37+F37+G37+H37+I37</f>
        <v>0</v>
      </c>
      <c r="F38" s="28"/>
      <c r="G38" s="28"/>
      <c r="H38" s="28"/>
      <c r="I38" s="28"/>
    </row>
    <row r="39" spans="5:9" x14ac:dyDescent="0.25">
      <c r="E39" s="28">
        <f>+'KISIM Ç'!E46:I46</f>
        <v>0</v>
      </c>
      <c r="F39" s="28"/>
      <c r="G39" s="28"/>
      <c r="H39" s="28"/>
      <c r="I39" s="28"/>
    </row>
    <row r="40" spans="5:9" x14ac:dyDescent="0.25">
      <c r="E40" s="28">
        <f>+E38+E39</f>
        <v>0</v>
      </c>
      <c r="F40" s="28"/>
      <c r="G40" s="28"/>
      <c r="H40" s="28"/>
      <c r="I40" s="28"/>
    </row>
  </sheetData>
  <sheetProtection sheet="1" objects="1" scenarios="1"/>
  <mergeCells count="16">
    <mergeCell ref="E38:I38"/>
    <mergeCell ref="E39:I39"/>
    <mergeCell ref="E40:I40"/>
    <mergeCell ref="A3:B4"/>
    <mergeCell ref="C3:D3"/>
    <mergeCell ref="C4:D4"/>
    <mergeCell ref="A5:A9"/>
    <mergeCell ref="B5:B9"/>
    <mergeCell ref="A25:A29"/>
    <mergeCell ref="B25:B29"/>
    <mergeCell ref="A10:A14"/>
    <mergeCell ref="B10:B14"/>
    <mergeCell ref="A15:A19"/>
    <mergeCell ref="B15:B19"/>
    <mergeCell ref="A20:A24"/>
    <mergeCell ref="B20:B24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 3</vt:lpstr>
      <vt:lpstr>KISIM Ç</vt:lpstr>
      <vt:lpstr>KISIM Ç-</vt:lpstr>
      <vt:lpstr>'EK 3'!Yazdırma_Alanı</vt:lpstr>
      <vt:lpstr>'KISIM Ç'!Yazdırma_Alanı</vt:lpstr>
      <vt:lpstr>'KISIM Ç-'!Yazdırma_Alanı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</dc:creator>
  <cp:lastModifiedBy>MDR</cp:lastModifiedBy>
  <cp:lastPrinted>2016-05-23T13:37:37Z</cp:lastPrinted>
  <dcterms:created xsi:type="dcterms:W3CDTF">2015-05-02T17:54:09Z</dcterms:created>
  <dcterms:modified xsi:type="dcterms:W3CDTF">2016-05-23T13:46:12Z</dcterms:modified>
</cp:coreProperties>
</file>